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Kadyrov\Desktop\Murat\Планирование\ДПЗ\79\"/>
    </mc:Choice>
  </mc:AlternateContent>
  <bookViews>
    <workbookView xWindow="0" yWindow="0" windowWidth="28800" windowHeight="11835"/>
  </bookViews>
  <sheets>
    <sheet name="№79 новая форма" sheetId="4" r:id="rId1"/>
    <sheet name="№79 старая форма" sheetId="5" r:id="rId2"/>
  </sheets>
  <externalReferences>
    <externalReference r:id="rId3"/>
    <externalReference r:id="rId4"/>
    <externalReference r:id="rId5"/>
    <externalReference r:id="rId6"/>
  </externalReferences>
  <definedNames>
    <definedName name="_xlnm._FilterDatabase" localSheetId="0" hidden="1">'№79 новая форма'!$A$7:$BT$53</definedName>
    <definedName name="_xlnm._FilterDatabase" localSheetId="1" hidden="1">'№79 старая форма'!$A$6:$HT$79</definedName>
    <definedName name="атр">'[1]Атрибуты товара'!$A$4:$A$535</definedName>
    <definedName name="атрибут" localSheetId="0">'[2]Атрибуты товар'!$A$3:$A$534</definedName>
    <definedName name="атрибут" localSheetId="1">#REF!</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_xlnm.Print_Area" localSheetId="0">'№79 новая форма'!$A$1:$BO$53</definedName>
    <definedName name="_xlnm.Print_Area" localSheetId="1">'№79 старая форма'!$A$1:$AX$79</definedName>
    <definedName name="осн">#REF!</definedName>
    <definedName name="Приоритет_закупок">#REF!</definedName>
    <definedName name="Способ_закупок">#REF!</definedName>
  </definedNames>
  <calcPr calcId="152511"/>
  <fileRecoveryPr repairLoad="1"/>
</workbook>
</file>

<file path=xl/calcChain.xml><?xml version="1.0" encoding="utf-8"?>
<calcChain xmlns="http://schemas.openxmlformats.org/spreadsheetml/2006/main">
  <c r="BB54" i="4" l="1"/>
  <c r="BA54" i="4"/>
  <c r="AI54" i="4"/>
  <c r="AE54" i="4"/>
  <c r="BB49" i="4"/>
  <c r="BA49" i="4"/>
  <c r="AI49" i="4"/>
  <c r="AE49" i="4"/>
  <c r="BB48" i="4" l="1"/>
  <c r="BA48" i="4"/>
  <c r="BB53" i="4"/>
  <c r="BA53" i="4"/>
  <c r="BB51" i="4" l="1"/>
  <c r="BA51" i="4"/>
  <c r="AS55" i="5" l="1"/>
  <c r="AT55" i="5" s="1"/>
  <c r="AS54" i="5"/>
  <c r="AT54" i="5" s="1"/>
  <c r="AS53" i="5"/>
  <c r="AT53" i="5" s="1"/>
  <c r="AS52" i="5"/>
  <c r="AT52" i="5" s="1"/>
  <c r="AS51" i="5"/>
  <c r="AT51" i="5" s="1"/>
  <c r="AS50" i="5"/>
  <c r="AT50" i="5" s="1"/>
  <c r="AS49" i="5"/>
  <c r="AT49" i="5" s="1"/>
  <c r="AS48" i="5"/>
  <c r="AT48" i="5" s="1"/>
  <c r="AS47" i="5"/>
  <c r="AT47" i="5" s="1"/>
  <c r="AS46" i="5"/>
  <c r="AT46" i="5" s="1"/>
  <c r="AS45" i="5"/>
  <c r="AT45" i="5" s="1"/>
  <c r="AS44" i="5"/>
  <c r="AT44" i="5" s="1"/>
  <c r="AS43" i="5"/>
  <c r="AT43" i="5" s="1"/>
  <c r="AS42" i="5"/>
  <c r="AT42" i="5" s="1"/>
  <c r="AS41" i="5"/>
  <c r="AT41" i="5" s="1"/>
  <c r="AS40" i="5"/>
  <c r="AT40" i="5" s="1"/>
  <c r="AS39" i="5"/>
  <c r="AT39" i="5" s="1"/>
  <c r="AS38" i="5"/>
  <c r="AT38" i="5" s="1"/>
  <c r="AS37" i="5"/>
  <c r="AT37" i="5" s="1"/>
  <c r="AS36" i="5"/>
  <c r="AT36" i="5" s="1"/>
  <c r="AS35" i="5"/>
  <c r="AT35" i="5" s="1"/>
  <c r="AS34" i="5"/>
  <c r="AT34" i="5" s="1"/>
  <c r="AS30" i="5"/>
  <c r="AT30" i="5" s="1"/>
  <c r="AS29" i="5"/>
  <c r="AT29" i="5" s="1"/>
  <c r="AS28" i="5"/>
  <c r="AT28" i="5" s="1"/>
  <c r="AS27" i="5"/>
  <c r="AT27" i="5" s="1"/>
  <c r="AS26" i="5"/>
  <c r="AT26" i="5" s="1"/>
  <c r="AS25" i="5"/>
  <c r="AS24" i="5"/>
  <c r="AT24" i="5" s="1"/>
  <c r="AS23" i="5"/>
  <c r="AT23" i="5" s="1"/>
  <c r="AS22" i="5"/>
  <c r="AT22" i="5" s="1"/>
  <c r="AS21" i="5"/>
  <c r="AT21" i="5" s="1"/>
  <c r="AS20" i="5"/>
  <c r="AT20" i="5" s="1"/>
  <c r="AS19" i="5"/>
  <c r="AT19" i="5" s="1"/>
  <c r="AS18" i="5"/>
  <c r="AT18" i="5" s="1"/>
  <c r="AS17" i="5"/>
  <c r="AT17" i="5" s="1"/>
  <c r="AS16" i="5"/>
  <c r="AT16" i="5" s="1"/>
  <c r="AS15" i="5"/>
  <c r="AT15" i="5" s="1"/>
  <c r="AS14" i="5"/>
  <c r="AT14" i="5" s="1"/>
  <c r="AS13" i="5"/>
  <c r="AT13" i="5" s="1"/>
  <c r="AS12" i="5"/>
  <c r="AT12" i="5" s="1"/>
  <c r="AS11" i="5"/>
  <c r="AT11" i="5" s="1"/>
  <c r="AS10" i="5"/>
  <c r="AT10" i="5" s="1"/>
  <c r="AS9" i="5"/>
  <c r="AT9" i="5" s="1"/>
  <c r="AT57" i="5" l="1"/>
  <c r="AS32" i="5"/>
  <c r="AS57" i="5"/>
  <c r="AT25" i="5"/>
  <c r="AT32" i="5" s="1"/>
  <c r="AE55" i="4" l="1"/>
  <c r="AF55" i="4"/>
  <c r="AH55" i="4"/>
  <c r="AI55" i="4"/>
  <c r="AJ55" i="4"/>
  <c r="AL55" i="4"/>
  <c r="AM55" i="4"/>
  <c r="AN55" i="4"/>
  <c r="AP55" i="4"/>
  <c r="AR55" i="4"/>
  <c r="AS55" i="4"/>
  <c r="AT55" i="4"/>
  <c r="AU55" i="4"/>
  <c r="AV55" i="4"/>
  <c r="AW55" i="4"/>
  <c r="AX55" i="4"/>
  <c r="AY55" i="4"/>
  <c r="AZ55" i="4"/>
  <c r="AD55" i="4"/>
  <c r="AQ55" i="4"/>
  <c r="BA55" i="4" l="1"/>
  <c r="BB55" i="4" l="1"/>
  <c r="AF30" i="4" l="1"/>
  <c r="AG30" i="4"/>
  <c r="AH30" i="4"/>
  <c r="AD30" i="4"/>
  <c r="AI30" i="4"/>
  <c r="AE30" i="4"/>
  <c r="BB30" i="4" l="1"/>
  <c r="BA24" i="4"/>
  <c r="BB24" i="4" l="1"/>
  <c r="BA30" i="4"/>
  <c r="AI51" i="4" l="1"/>
  <c r="AE51" i="4"/>
  <c r="AJ30" i="4" l="1"/>
  <c r="AK30" i="4"/>
  <c r="AL30" i="4"/>
  <c r="AM30" i="4"/>
  <c r="AN30" i="4"/>
  <c r="AO30" i="4"/>
  <c r="AP30" i="4"/>
  <c r="AQ30" i="4"/>
  <c r="AR30" i="4"/>
  <c r="AS30" i="4"/>
  <c r="AT30" i="4"/>
  <c r="AU30" i="4"/>
  <c r="AV30" i="4"/>
  <c r="AW30" i="4"/>
  <c r="AX30" i="4"/>
  <c r="AY30" i="4"/>
  <c r="AZ30" i="4"/>
  <c r="AT70" i="5" l="1"/>
  <c r="AT64" i="5"/>
  <c r="AS64" i="5" l="1"/>
  <c r="AS70" i="5"/>
  <c r="AT79" i="5" l="1"/>
  <c r="AS79" i="5"/>
  <c r="AT75" i="5"/>
  <c r="AS75" i="5"/>
  <c r="AT51" i="4" l="1"/>
  <c r="AS51" i="4"/>
  <c r="AP51" i="4"/>
  <c r="AO51" i="4"/>
  <c r="AL51" i="4"/>
  <c r="AK51" i="4"/>
  <c r="AH51" i="4"/>
  <c r="AG51" i="4"/>
  <c r="AD51" i="4"/>
  <c r="AC51" i="4"/>
  <c r="BB18" i="4" l="1"/>
  <c r="BA18" i="4"/>
  <c r="AU18" i="4"/>
  <c r="AT18" i="4"/>
  <c r="AQ18" i="4"/>
  <c r="AP18" i="4"/>
  <c r="AM18" i="4"/>
  <c r="AL18" i="4"/>
  <c r="AI18" i="4"/>
  <c r="AI24" i="4" s="1"/>
  <c r="AH18" i="4"/>
  <c r="AH24" i="4" s="1"/>
  <c r="AE18" i="4"/>
  <c r="AE24" i="4" s="1"/>
  <c r="AD18" i="4"/>
  <c r="AD24" i="4" s="1"/>
  <c r="AV10" i="4"/>
  <c r="BA10" i="4"/>
  <c r="BB10" i="4"/>
  <c r="AE10" i="4"/>
  <c r="AF10" i="4"/>
  <c r="AG10" i="4"/>
  <c r="AH10" i="4"/>
  <c r="AI10" i="4"/>
  <c r="AL10" i="4"/>
  <c r="AM10" i="4"/>
  <c r="AP10" i="4"/>
  <c r="AQ10" i="4"/>
  <c r="AR10" i="4"/>
  <c r="AS10" i="4"/>
  <c r="AT10" i="4"/>
  <c r="AU10" i="4"/>
  <c r="AD10" i="4"/>
</calcChain>
</file>

<file path=xl/sharedStrings.xml><?xml version="1.0" encoding="utf-8"?>
<sst xmlns="http://schemas.openxmlformats.org/spreadsheetml/2006/main" count="1444" uniqueCount="446">
  <si>
    <t>ГЗ</t>
  </si>
  <si>
    <t>АБП</t>
  </si>
  <si>
    <t>№</t>
  </si>
  <si>
    <t>Наименование организации</t>
  </si>
  <si>
    <t>Код ТРУ</t>
  </si>
  <si>
    <t>SAP</t>
  </si>
  <si>
    <t>Наименование указанных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</si>
  <si>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</si>
  <si>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</si>
  <si>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</si>
  <si>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</si>
  <si>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Срок осуществления закупок (предполагаемая дата/месяц произведения)</t>
  </si>
  <si>
    <t>Регион, место поставки товара, выполнения работ, оказания услуг</t>
  </si>
  <si>
    <t>Условия поставки по ИНКОТЕРМС 2010</t>
  </si>
  <si>
    <t>Условия оплаты (размер авансового платежа), %</t>
  </si>
  <si>
    <t>Ед.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</si>
  <si>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</si>
  <si>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</si>
  <si>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</si>
  <si>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закупок ТРУ с НДС, тенге</t>
  </si>
  <si>
    <t>Приоритет закупки</t>
  </si>
  <si>
    <t>Год закупки/год корректировки</t>
  </si>
  <si>
    <t>Примечание</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</si>
  <si>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</si>
  <si>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</si>
  <si>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</si>
  <si>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</si>
  <si>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</si>
  <si>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</si>
  <si>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</si>
  <si>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</si>
  <si>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</si>
  <si>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</si>
  <si>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</si>
  <si>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</si>
  <si>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</si>
  <si>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</si>
  <si>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</si>
  <si>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</si>
  <si>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</si>
  <si>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</si>
  <si>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</si>
  <si>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</si>
  <si>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</si>
  <si>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</si>
  <si>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</si>
  <si>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</si>
  <si>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</si>
  <si>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</si>
  <si>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</si>
  <si>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т</t>
  </si>
  <si>
    <t>2. Работы</t>
  </si>
  <si>
    <t>р</t>
  </si>
  <si>
    <t xml:space="preserve"> </t>
  </si>
  <si>
    <t>у</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</si>
  <si>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</si>
  <si>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</si>
  <si>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</si>
  <si>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</si>
  <si>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</si>
  <si>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</si>
  <si>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</si>
  <si>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</si>
  <si>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</si>
  <si>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</si>
  <si>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</si>
  <si>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</si>
  <si>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</si>
  <si>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</si>
  <si>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</si>
  <si>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</si>
  <si>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</si>
  <si>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</si>
  <si>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</si>
  <si>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</si>
  <si>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</si>
  <si>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</si>
  <si>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</si>
  <si>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</si>
  <si>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</si>
  <si>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</si>
  <si>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</si>
  <si>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</si>
  <si>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</si>
  <si>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</si>
  <si>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</si>
  <si>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</si>
  <si>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</si>
  <si>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</si>
  <si>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</si>
  <si>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</si>
  <si>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</si>
  <si>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</si>
  <si>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</si>
  <si>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</si>
  <si>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</si>
  <si>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</si>
  <si>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</si>
  <si>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</si>
  <si>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</si>
  <si>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</si>
  <si>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</si>
  <si>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</si>
  <si>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</si>
  <si>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</si>
  <si>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</si>
  <si>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</si>
  <si>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</si>
  <si>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</si>
  <si>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</si>
  <si>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</si>
  <si>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</si>
  <si>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</si>
  <si>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</si>
  <si>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</si>
  <si>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</si>
  <si>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</si>
  <si>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</si>
  <si>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</si>
  <si>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</si>
  <si>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</si>
  <si>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</si>
  <si>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</si>
  <si>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</si>
  <si>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</si>
  <si>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</si>
  <si>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</si>
  <si>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</si>
  <si>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</si>
  <si>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</si>
  <si>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</si>
  <si>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</si>
  <si>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</si>
  <si>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</si>
  <si>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</si>
  <si>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</si>
  <si>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</si>
  <si>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</si>
  <si>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</si>
  <si>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</si>
  <si>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</si>
  <si>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</si>
  <si>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</si>
  <si>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</si>
  <si>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</si>
  <si>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</si>
  <si>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</si>
  <si>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</si>
  <si>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</si>
  <si>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</si>
  <si>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</si>
  <si>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</si>
  <si>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</si>
  <si>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</si>
  <si>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</si>
  <si>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</si>
  <si>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</si>
  <si>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</si>
  <si>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</si>
  <si>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</si>
  <si>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</si>
  <si>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</si>
  <si>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</si>
  <si>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</si>
  <si>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</si>
  <si>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</si>
  <si>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</si>
  <si>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</si>
  <si>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</si>
  <si>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</si>
  <si>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</si>
  <si>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</si>
  <si>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</si>
  <si>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</si>
  <si>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</si>
  <si>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</si>
  <si>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</si>
  <si>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</si>
  <si>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</si>
  <si>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</si>
  <si>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</si>
  <si>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1. Товары</t>
  </si>
  <si>
    <t>2022</t>
  </si>
  <si>
    <t>2023</t>
  </si>
  <si>
    <t>60</t>
  </si>
  <si>
    <t>исключить</t>
  </si>
  <si>
    <t>54</t>
  </si>
  <si>
    <t>51</t>
  </si>
  <si>
    <t>52</t>
  </si>
  <si>
    <t>53</t>
  </si>
  <si>
    <t>55</t>
  </si>
  <si>
    <t>56</t>
  </si>
  <si>
    <t>57</t>
  </si>
  <si>
    <t>58</t>
  </si>
  <si>
    <t>59</t>
  </si>
  <si>
    <t>61</t>
  </si>
  <si>
    <t>62</t>
  </si>
  <si>
    <t>63</t>
  </si>
  <si>
    <t>Тип действия</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</si>
  <si>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</si>
  <si>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</si>
  <si>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</si>
  <si>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</si>
  <si>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</si>
  <si>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</si>
  <si>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</si>
  <si>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</si>
  <si>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</si>
  <si>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</si>
  <si>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</si>
  <si>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</si>
  <si>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</si>
  <si>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</si>
  <si>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993232</t>
  </si>
  <si>
    <t>Примечание. Указывается графа, в которой произошли изменения по соответствующей строке плана закупок. Пример - 19.</t>
  </si>
  <si>
    <t>к приказу  АО Эмбамунайгаз №                         от           .2018г.</t>
  </si>
  <si>
    <t>KZ</t>
  </si>
  <si>
    <t>С НДС</t>
  </si>
  <si>
    <t>г.Атырау, ул.Валиханова, 1</t>
  </si>
  <si>
    <t>ОИ</t>
  </si>
  <si>
    <t>ОТ</t>
  </si>
  <si>
    <t>120240021112</t>
  </si>
  <si>
    <t>10.2018</t>
  </si>
  <si>
    <t>230000000</t>
  </si>
  <si>
    <t>Атырауская область, Жылыойский район</t>
  </si>
  <si>
    <t>ДОТиПБ</t>
  </si>
  <si>
    <t>АО "Эмбамунайгаз"</t>
  </si>
  <si>
    <t>Атырауская область, г.Атырау</t>
  </si>
  <si>
    <t>*</t>
  </si>
  <si>
    <t>ЭОТ</t>
  </si>
  <si>
    <t>Атырауская область</t>
  </si>
  <si>
    <t>79 изменения и дополнения в План долгосрочных закупок товаров, работ и услуг АО "Эмбамунайгаз"</t>
  </si>
  <si>
    <t>398-9 Т</t>
  </si>
  <si>
    <t>14.12.30.100.003.00.0796.000000000016</t>
  </si>
  <si>
    <t>Фартук</t>
  </si>
  <si>
    <t>мужской, для защиты от нефтепродуктов, из полиэфирновискозной ткани, тип А, ГОСТ 12.4.029-76</t>
  </si>
  <si>
    <t>Фартук кислозащитный специальный</t>
  </si>
  <si>
    <t>август, сентябрь</t>
  </si>
  <si>
    <t>г.Атырау, ст.Тендык, УПТОиКО</t>
  </si>
  <si>
    <t>DDP</t>
  </si>
  <si>
    <t>30% предоплата; промежуточный платеж 100 % в течении 30 рабочих дней с пропорциональным удержанием</t>
  </si>
  <si>
    <t>комплект</t>
  </si>
  <si>
    <t>ОТП</t>
  </si>
  <si>
    <t>2014/2018</t>
  </si>
  <si>
    <t>14,15,16,17</t>
  </si>
  <si>
    <t>399-8 Т</t>
  </si>
  <si>
    <t>Фартук прорезиненный</t>
  </si>
  <si>
    <t>384-8 Т</t>
  </si>
  <si>
    <t>14.12.11.00.00.91.10.15.1</t>
  </si>
  <si>
    <t>Костюм</t>
  </si>
  <si>
    <t>для защиты от кислот. Куртка тип А. Брюки тип А. ГОСТ 27652-88. Из смешанной ткани</t>
  </si>
  <si>
    <t>Костюм сварщика зимний р.60 ТУ 8572-112</t>
  </si>
  <si>
    <t>389-9 Т</t>
  </si>
  <si>
    <t>14.12.11.290.001.07.0839.000000000003</t>
  </si>
  <si>
    <t>Костюм (комплект)</t>
  </si>
  <si>
    <t>для защиты от кислот, мужской, из смешанной ткани, состоит из куртки тип А, брюк тип А, ГОСТ 27652-88</t>
  </si>
  <si>
    <t>Костюм для сварщика (огнеупорный),  размер 56</t>
  </si>
  <si>
    <t>июль, август, сентябрь</t>
  </si>
  <si>
    <t>387-9 Т</t>
  </si>
  <si>
    <t>14.12.11.290.001.18.0839.000000000000</t>
  </si>
  <si>
    <t>для защиты от искр и брызг расплавленного металла, мужской, из брезентовый ткани, состоит из куртки и полукомбинезона</t>
  </si>
  <si>
    <t>Костюм брезентовый сварщика,  размер 50</t>
  </si>
  <si>
    <t>831-4 Т</t>
  </si>
  <si>
    <t>14.19.22.190.001.00.0796.000000000002</t>
  </si>
  <si>
    <t>Плащ</t>
  </si>
  <si>
    <t>мужской, спецодежда влагозащитная, из ткани с водооталкивающей пропиткой, ГОСТ  12.4.134-83</t>
  </si>
  <si>
    <t>ПЛАЩ НЕПРОМОКАЕМЫЙ, РАЗМ.46</t>
  </si>
  <si>
    <t>сентябрь, октябрь</t>
  </si>
  <si>
    <t>штука</t>
  </si>
  <si>
    <t>838-4 Т</t>
  </si>
  <si>
    <t>ПЛАЩ НЕПРОМОКАЕМЫЙ, РАЗМ.60</t>
  </si>
  <si>
    <t>832-4 Т</t>
  </si>
  <si>
    <t>ПЛАЩ НЕПРОМОКАЕМЫЙ, РАЗМ.48</t>
  </si>
  <si>
    <t>833-4 Т</t>
  </si>
  <si>
    <t>ПЛАЩ НЕПРОМОКАЕМЫЙ, РАЗМ.50</t>
  </si>
  <si>
    <t>834-4 Т</t>
  </si>
  <si>
    <t>ПЛАЩ НЕПРОМОКАЕМЫЙ, РАЗМ.52</t>
  </si>
  <si>
    <t>835-4 Т</t>
  </si>
  <si>
    <t>ПЛАЩ НЕПРОМОКАЕМЫЙ, РАЗМ.54</t>
  </si>
  <si>
    <t>836-4 Т</t>
  </si>
  <si>
    <t>ПЛАЩ НЕПРОМОКАЕМЫЙ, РАЗМ.56</t>
  </si>
  <si>
    <t>837-4 Т</t>
  </si>
  <si>
    <t>ПЛАЩ НЕПРОМОКАЕМЫЙ, РАЗМ.58</t>
  </si>
  <si>
    <t xml:space="preserve">ДМ  </t>
  </si>
  <si>
    <t>185-5 Т</t>
  </si>
  <si>
    <t>28.13.31.000.158.00.0839.000000000000</t>
  </si>
  <si>
    <t>Привод</t>
  </si>
  <si>
    <t>для механического привода, для штангового глубинного насоса, в комплекте до 10 предметов</t>
  </si>
  <si>
    <t>ПШН6-2,5-2800станок-кач.г/п6тн с дор.пл</t>
  </si>
  <si>
    <t>апрель, май, июнь</t>
  </si>
  <si>
    <t>Штука</t>
  </si>
  <si>
    <t>3,5,6,14,15,16,17</t>
  </si>
  <si>
    <t>540-9 Т</t>
  </si>
  <si>
    <t>14.12.30.100.000.00.0715.000000000004</t>
  </si>
  <si>
    <t>Перчатки</t>
  </si>
  <si>
    <t>для защиты рук технические, со сплошным покрытием ПВХ, шерстяные</t>
  </si>
  <si>
    <t>Перчатки защ.с покр.из пол.мат.</t>
  </si>
  <si>
    <t>пара</t>
  </si>
  <si>
    <t>2015/2018</t>
  </si>
  <si>
    <t>14,16,17</t>
  </si>
  <si>
    <t>541-11 Т</t>
  </si>
  <si>
    <t>14.12.30.100.000.00.0715.000000000012</t>
  </si>
  <si>
    <t>для защиты рук технические, спилковые с хлопчатобумажной тканью, усиленные, утепленные</t>
  </si>
  <si>
    <t>Перчатки защит. с покр.полим.матер.утеп</t>
  </si>
  <si>
    <t>542-10 Т</t>
  </si>
  <si>
    <t>22.19.60.500.000.00.0715.000000000000</t>
  </si>
  <si>
    <t>для защиты рук технические, пропитанные резиной (латексом), хлопчатобумажные</t>
  </si>
  <si>
    <t>Перчатки трикотажные или х/б</t>
  </si>
  <si>
    <t>543-11 Т</t>
  </si>
  <si>
    <t>Перчатки нитриловые на хлопчатобу основе</t>
  </si>
  <si>
    <t>544-9 Т</t>
  </si>
  <si>
    <t>14.12.30.100.000.00.0715.000000000011</t>
  </si>
  <si>
    <t>для защиты рук технические, спилковые с хлопчатобумажной тканью, усиленные</t>
  </si>
  <si>
    <t>Перчатки комбинированные</t>
  </si>
  <si>
    <t>545-6 Т</t>
  </si>
  <si>
    <t>14.12.30.100.006.00.0715.000000000000</t>
  </si>
  <si>
    <t>Краги</t>
  </si>
  <si>
    <t>для защиты рук от повышенных температур, из термостойкого материала</t>
  </si>
  <si>
    <t>Перчатки Краги</t>
  </si>
  <si>
    <t>546-7 Т</t>
  </si>
  <si>
    <t>14.20.10.900.000.00.0796.000000000000</t>
  </si>
  <si>
    <t>мужские, меховые</t>
  </si>
  <si>
    <t>Перчатки меховые (зимние)</t>
  </si>
  <si>
    <t>398-10 Т</t>
  </si>
  <si>
    <t>399-9 Т</t>
  </si>
  <si>
    <t>384-9 Т</t>
  </si>
  <si>
    <t>389-10 Т</t>
  </si>
  <si>
    <t>387-10 Т</t>
  </si>
  <si>
    <t>831-5 Т</t>
  </si>
  <si>
    <t>838-5 Т</t>
  </si>
  <si>
    <t>832-5 Т</t>
  </si>
  <si>
    <t>833-5 Т</t>
  </si>
  <si>
    <t>834-5 Т</t>
  </si>
  <si>
    <t>835-5 Т</t>
  </si>
  <si>
    <t>836-5 Т</t>
  </si>
  <si>
    <t>837-5 Т</t>
  </si>
  <si>
    <t>185-6 Т</t>
  </si>
  <si>
    <t>281331.000.000190</t>
  </si>
  <si>
    <t>для механического привода штангового глубинного насоса</t>
  </si>
  <si>
    <t>Привод ПНШ-60-3-40</t>
  </si>
  <si>
    <t>540-10 Т</t>
  </si>
  <si>
    <t>541-12 Т</t>
  </si>
  <si>
    <t>542-11 Т</t>
  </si>
  <si>
    <t>543-12 Т</t>
  </si>
  <si>
    <t>544-10 Т</t>
  </si>
  <si>
    <t>545-7 Т</t>
  </si>
  <si>
    <t>546-8 Т</t>
  </si>
  <si>
    <t>ДМ</t>
  </si>
  <si>
    <t>13-7 Р</t>
  </si>
  <si>
    <t>33.12.14.100.000.00.0999.000000000000</t>
  </si>
  <si>
    <t>Работы по ремонту/реконструкции печей/печных горелок и аналогичного оборудования</t>
  </si>
  <si>
    <t xml:space="preserve">Капремонт печей подогрева  ПТ 16/150; </t>
  </si>
  <si>
    <t>март, апрель</t>
  </si>
  <si>
    <t xml:space="preserve">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выполненных работ </t>
  </si>
  <si>
    <t>14-7 Р</t>
  </si>
  <si>
    <t>33.12.12.310.000.00.0999.000000000000</t>
  </si>
  <si>
    <t>Работы по ремонту/модернизации насосного оборудования</t>
  </si>
  <si>
    <t>Капремонт насосов ЦНС</t>
  </si>
  <si>
    <t>15-7 Р</t>
  </si>
  <si>
    <t>Капремонт поршневых насосов  НБ</t>
  </si>
  <si>
    <t>16-9 Р</t>
  </si>
  <si>
    <t>33.11.12.000.002.00.0999.000000000000</t>
  </si>
  <si>
    <t>Работы по техническому обслуживанию резервуаров/цистерн и аналогичного емкостного оборудования</t>
  </si>
  <si>
    <t>Заправка баллонов кислородом.   Ремонт и освидетельствование кислородных  баллонов, зап-равка   баллонов  азотом и угле-кислым газом.</t>
  </si>
  <si>
    <t>ДАПИТ</t>
  </si>
  <si>
    <t>194-3 У</t>
  </si>
  <si>
    <t>620920.000.000001</t>
  </si>
  <si>
    <t>Услуги по администрированию и техническому обслуживанию программного обеспечения</t>
  </si>
  <si>
    <t>01.01.2019</t>
  </si>
  <si>
    <t>31.12.2020</t>
  </si>
  <si>
    <t xml:space="preserve"> "Ембімұнайгаз" АҚ-ның электронды құжат айналымы жүйесіне техникалық қызметтерін көрсету</t>
  </si>
  <si>
    <t>Услуги по техническому обслуживанию  системы электронного документооборота для АУП АО "Эмбамунайгаз"</t>
  </si>
  <si>
    <t>195-3 У</t>
  </si>
  <si>
    <t>620312.000.000000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</si>
  <si>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</si>
  <si>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</si>
  <si>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 xml:space="preserve"> Атырауская область, Исатайский район</t>
  </si>
  <si>
    <t>"Ембімұнайгаз" АҚ  "Жайықмұнайгаз" МГӨБ -на акпараттық және компьютерлік технологиялар инфракұрылымын басқару, қызмет көрсету бойынша қызметтерді ұсыну IT - аутсорсинг</t>
  </si>
  <si>
    <t>Предоставление услуг по управлению, обслуживанию инфраструктуры информационных и компьютерных технологий (IT – аутсорсинг) НГДУ "Жаикмунайгаз"  АО "Эмбамунайгаз"</t>
  </si>
  <si>
    <t>196-3 У</t>
  </si>
  <si>
    <t>"Ембімұнайгаз" АҚ  "Жылоймұнайгаз" МГӨБ -на акпараттық және компьютерлік технологиялар инфракұрылымын басқару, қызмет көрсету бойынша қызметтерді ұсыну IT - аутсорсинг</t>
  </si>
  <si>
    <t>Предоставление услуг по управлению, обслуживанию инфраструктуры информационных и компьютерных технологий (IT – аутсорсинг) НГДУ "Жылыоймунайгаз" АО "Эмбамунайгаз"</t>
  </si>
  <si>
    <t>197-3 У</t>
  </si>
  <si>
    <t xml:space="preserve"> Атырауская область, Кзылкугинский район</t>
  </si>
  <si>
    <t>"Ембімұнайгаз" АҚ  "Қайнармұнайгаз" МГӨБ -на акпараттық және компьютерлік технологиялар инфракұрылымын басқару, қызмет көрсету бойынша қызметтерді ұсыну IT - аутсорсинг</t>
  </si>
  <si>
    <t>Предоставление услуг по управлению, обслуживанию инфраструктуры информационных и компьютерных технологий (IT – аутсорсинг) НГДУ "Кайнармунайгаз" АО "Эмбамунайгаз"</t>
  </si>
  <si>
    <t>198-3 У</t>
  </si>
  <si>
    <t xml:space="preserve"> Атырауская область, Макатский район</t>
  </si>
  <si>
    <t>"Ембімұнайгаз" АҚ  "Доссормұнайгаз" МГӨБ-на акпараттық және компьютерлік технологиялар инфракұрылымын басқару, қызмет көрсету бойынша қызметтерді ұсыну IT - аутсорсинг</t>
  </si>
  <si>
    <t>Предоставление услуг по управлению, обслуживанию инфраструктуры информационных и компьютерных технологий (IT – аутсорсинг) НГДУ "Доссормунайгаз" АО "Эмбамунайгаз"</t>
  </si>
  <si>
    <t>199-3 У</t>
  </si>
  <si>
    <t>Атырауская область, г.Атырау, пос.Бирлик</t>
  </si>
  <si>
    <t>"Ембімұнайгаз" АҚ  ЕМЭБ -на акпараттық және компьютерлік технологиялар инфракұрылымын басқару, қызмет көрсету бойынша қызметтерді ұсыну IT - аутсорсинг</t>
  </si>
  <si>
    <t>Предоставление услуг по управлению, обслуживанию инфраструктуры информационных и компьютерных технологий (IT – аутсорсинг) УЭМЭ АО "Эмбамунайгаз"</t>
  </si>
  <si>
    <t>200-3 У</t>
  </si>
  <si>
    <t>"Ембімұнайгаз" АҚ  ӨТҚжЖКБ  -на  акпараттық және компьютерлік технологиялар инфракұрылымын басқару, қызмет көрсету бойынша қызметтерді ұсыну IT - аутсорсинг</t>
  </si>
  <si>
    <t>Предоставление услуг по управлению, обслуживанию инфраструктуры информационных и компьютерных технологий (IT – аутсорсинг) УПТОК АО "Эмбамунайгаз"</t>
  </si>
  <si>
    <t>201-3 У</t>
  </si>
  <si>
    <t xml:space="preserve"> "Ембімұнайгаз" АҚ-на акпараттық және компьютерлік технологиялар инфракұрылымын басқару, қызмет көрсету бойынша қызметтерді ұсыну IT - аутсорсинг</t>
  </si>
  <si>
    <t>Предоставление услуг по управлению, обслуживанию инфраструктуры информационных и компьютерных технологий (IT – аутсорсинг) АО "Эмбамунайгаз"</t>
  </si>
  <si>
    <t>202-3 У</t>
  </si>
  <si>
    <t>951110.000.000003</t>
  </si>
  <si>
    <t>Услуги по техническому обслуживанию компьютерной/периферийной оргтехники/оборудования и их частей</t>
  </si>
  <si>
    <t>"Ембімұнайгаз" АҚ   "Жайықмұнайгаз" МГӨБ -да компьютерлік техникасына сервистік қызмет көрсету және ағымдағы жөндеу жүргізу қызметі бойынша қызмет көрсету</t>
  </si>
  <si>
    <t>Услуги по сервисному обслуживанию и текущему ремонту компьютерной техники  НГДУ "Жаикмунайгаз" АО "Эмбамунайгаз"</t>
  </si>
  <si>
    <t>203-3 У</t>
  </si>
  <si>
    <t>"Ембімұнайгаз" АҚ "Жылоймұнайгаз" МГӨБ -да компьютерлік техникасына сервистік қызмет көрсету және ағымдағы жөндеу жүргізу қызметі бойынша қызмет көрсету</t>
  </si>
  <si>
    <t>Услуги по сервисному обслуживанию и текущему ремонту компьютерной техники  НГДУ "Жылыоймунайгаз" АО "Эмбамунайгаз"</t>
  </si>
  <si>
    <t>204-3 У</t>
  </si>
  <si>
    <t>"Ембімұнайгаз" АҚ  "Қайнармұнайгаз" МГӨБ -да компьютерлік техникасына сервистік қызмет көрсету және ағымдағы жөндеу жүргізу қызметі бойынша қызмет көрсету</t>
  </si>
  <si>
    <t>Услуги по сервисному обслуживанию и текущему ремонту компьютерной техники  НГДУ "Кайнармунайгаз" АО "Эмбамунайгаз"</t>
  </si>
  <si>
    <t>205-3 У</t>
  </si>
  <si>
    <t>"Ембімұнайгаз" АҚ   "Доссормұнайгаз" МГӨБ -да компьютерлік техникасына сервистік қызмет көрсету және ағымдағы жөндеу жүргізу қызметі бойынша қызмет көрсету</t>
  </si>
  <si>
    <t>Услуги по сервисному обслуживанию и текущему ремонту компьютерной техники НГДУ "Доссормунайгаз" АО "Эмбамунайгаз"</t>
  </si>
  <si>
    <t>206-3 У</t>
  </si>
  <si>
    <t>"Ембімұнайгаз" АҚ  ЕМЭБ -да компьютерлік техникасына сервистік қызмет көрсету және ағымдағы жөндеу жүргізу қызметі бойынша қызмет көрсету</t>
  </si>
  <si>
    <t>Услуги по сервисному обслуживанию и текущему ремонту компьютерной техники  УЭМЭ АО "Эмбамунайгаз"</t>
  </si>
  <si>
    <t>207-3 У</t>
  </si>
  <si>
    <t>"Ембімұнайгаз" АҚ  ӨТҚжЖКБ -да компьютерлік техникасына сервистік қызмет көрсету және ағымдағы жөндеу жүргізу қызметі бойынша қызмет көрсету</t>
  </si>
  <si>
    <t>Услуги по сервисному обслуживанию и текущему ремонту компьютерной техники  УПТОК АО "Эмбамунайгаз"</t>
  </si>
  <si>
    <t>208-3 У</t>
  </si>
  <si>
    <t xml:space="preserve">  "Ембімұнайгаз" АҚ -да компьютерлік техникасына сервистік қызмет көрсету және ағымдағы жөндеу жүргізу қызметі бойынша қызмет көрсету</t>
  </si>
  <si>
    <t xml:space="preserve">Услуги по сервисному обслуживанию и текущему ремонту компьютерной техники АО "Эмбамунайгаз" </t>
  </si>
  <si>
    <t>ДДНГ</t>
  </si>
  <si>
    <t>15-2 У</t>
  </si>
  <si>
    <t>712019.000.000010</t>
  </si>
  <si>
    <t>Услуги по проведению лабораторных/лабораторно-инструментальных исследований/анализов</t>
  </si>
  <si>
    <t>137-4</t>
  </si>
  <si>
    <t>ОВХ</t>
  </si>
  <si>
    <t>Атырауская область, Макатский район</t>
  </si>
  <si>
    <t>12.2020</t>
  </si>
  <si>
    <t>Сопровождение ОПИ демульгаторов</t>
  </si>
  <si>
    <t>11.2018</t>
  </si>
  <si>
    <t xml:space="preserve"> Атырауская область, г.Атырау</t>
  </si>
  <si>
    <t>12.2019</t>
  </si>
  <si>
    <t>15-3 У</t>
  </si>
  <si>
    <t>ДМТС</t>
  </si>
  <si>
    <t>13-1 У</t>
  </si>
  <si>
    <t>522119.900.000000</t>
  </si>
  <si>
    <t>Услуга по эксплуатацию подъездных путей</t>
  </si>
  <si>
    <t>Услуги по использованию железнодорожных подъездных путей от стрелки №307 до упора по ст.Кульсары</t>
  </si>
  <si>
    <t>137-16</t>
  </si>
  <si>
    <t>09.2018</t>
  </si>
  <si>
    <t>Атырауская обл., ст.Кульсары</t>
  </si>
  <si>
    <t>Кіре беріс темір жолдарын қолданыста пайдалану; Құлсары станциясындағы №307 айрықтан түпке дейін 679 метр ұзындықта №1 кіреберіс жолы;Құлсары станциясындағы №307 айрықтан түпке дейін 550 метр ұзындықта №2 кіреберіс жолы</t>
  </si>
  <si>
    <t xml:space="preserve">Использование ж/д подъездных путей: Подъездной путь №1 по ст. Кульсары, от стрелки №307 до упора протяженностью 679 метров; Подъездной путь №2 по ст. Кульсары, от стрелки №307 до упора протяженностью 550 метров;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</si>
</sst>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р_._-;\-* #,##0.00\ _р_._-;_-* &quot;-&quot;??\ _р_._-;_-@_-"/>
    <numFmt numFmtId="164" formatCode="_(* #,##0.00_);_(* \(#,##0.00\);_(* &quot;-&quot;??_);_(@_)"/>
    <numFmt numFmtId="165" formatCode="_-* #,##0.00_р_._-;\-* #,##0.00_р_._-;_-* &quot;-&quot;??_р_._-;_-@_-"/>
    <numFmt numFmtId="166" formatCode="#,##0.00;[Red]#,##0.00"/>
    <numFmt numFmtId="167" formatCode="#,##0.00\ _₽"/>
    <numFmt numFmtId="168" formatCode="000000"/>
    <numFmt numFmtId="169" formatCode="0.0"/>
    <numFmt numFmtId="170" formatCode="0.000"/>
    <numFmt numFmtId="171" formatCode="#,##0.000"/>
    <numFmt numFmtId="172" formatCode="#,##0.00_р_."/>
    <numFmt numFmtId="173" formatCode="#,##0.00_ ;[Red]\-#,##0.00\ "/>
    <numFmt numFmtId="174" formatCode="_-* #,##0\ _р_._-;\-* #,##0\ _р_._-;_-* &quot;-&quot;??\ _р_._-;_-@_-"/>
  </numFmts>
  <fonts count="39"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1"/>
      <color theme="1"/>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Calibri"/>
      <family val="2"/>
      <charset val="204"/>
    </font>
    <font>
      <sz val="11"/>
      <color theme="1"/>
      <name val="Times New Roman"/>
      <family val="1"/>
      <charset val="204"/>
    </font>
    <font>
      <sz val="11"/>
      <name val="Calibri"/>
      <family val="2"/>
      <charset val="204"/>
    </font>
    <font>
      <sz val="10"/>
      <color theme="1"/>
      <name val="Calibri"/>
      <family val="2"/>
      <charset val="204"/>
      <scheme val="minor"/>
    </font>
    <font>
      <sz val="11"/>
      <name val="Calibri"/>
      <family val="2"/>
      <scheme val="minor"/>
    </font>
  </fonts>
  <fills count="21">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92D05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8" tint="0.39997558519241921"/>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s>
  <cellStyleXfs count="45">
    <xf numFmtId="0" fontId="0" fillId="0" borderId="0"/>
    <xf numFmtId="43"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5"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4" fontId="4" fillId="0" borderId="0" applyFont="0" applyFill="0" applyBorder="0" applyAlignment="0" applyProtection="0"/>
    <xf numFmtId="0" fontId="4" fillId="0" borderId="0"/>
    <xf numFmtId="0" fontId="7" fillId="0" borderId="0"/>
    <xf numFmtId="0" fontId="18" fillId="0" borderId="0" applyNumberFormat="0" applyFill="0" applyBorder="0" applyAlignment="0" applyProtection="0"/>
    <xf numFmtId="0" fontId="19" fillId="0" borderId="19" applyNumberFormat="0" applyFill="0" applyAlignment="0" applyProtection="0"/>
    <xf numFmtId="0" fontId="20" fillId="0" borderId="20" applyNumberFormat="0" applyFill="0" applyAlignment="0" applyProtection="0"/>
    <xf numFmtId="0" fontId="21" fillId="0" borderId="21"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22" applyNumberFormat="0" applyAlignment="0" applyProtection="0"/>
    <xf numFmtId="0" fontId="26" fillId="7" borderId="23" applyNumberFormat="0" applyAlignment="0" applyProtection="0"/>
    <xf numFmtId="0" fontId="27" fillId="7" borderId="22" applyNumberFormat="0" applyAlignment="0" applyProtection="0"/>
    <xf numFmtId="0" fontId="28" fillId="0" borderId="24" applyNumberFormat="0" applyFill="0" applyAlignment="0" applyProtection="0"/>
    <xf numFmtId="0" fontId="29" fillId="8" borderId="25" applyNumberFormat="0" applyAlignment="0" applyProtection="0"/>
    <xf numFmtId="0" fontId="30" fillId="0" borderId="0" applyNumberFormat="0" applyFill="0" applyBorder="0" applyAlignment="0" applyProtection="0"/>
    <xf numFmtId="0" fontId="1" fillId="9" borderId="26" applyNumberFormat="0" applyFont="0" applyAlignment="0" applyProtection="0"/>
    <xf numFmtId="0" fontId="31" fillId="0" borderId="0" applyNumberFormat="0" applyFill="0" applyBorder="0" applyAlignment="0" applyProtection="0"/>
    <xf numFmtId="0" fontId="32" fillId="0" borderId="27"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4" fillId="0" borderId="0"/>
    <xf numFmtId="0" fontId="6" fillId="0" borderId="0"/>
  </cellStyleXfs>
  <cellXfs count="337">
    <xf numFmtId="0" fontId="0" fillId="0" borderId="0" xfId="0"/>
    <xf numFmtId="49" fontId="3" fillId="0" borderId="3" xfId="0" applyNumberFormat="1" applyFont="1" applyFill="1" applyBorder="1" applyAlignment="1">
      <alignment horizontal="left" vertical="center"/>
    </xf>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166" fontId="15" fillId="0" borderId="0" xfId="2" applyNumberFormat="1" applyFont="1" applyFill="1" applyAlignment="1">
      <alignment horizontal="left" vertical="center"/>
    </xf>
    <xf numFmtId="49" fontId="15" fillId="0" borderId="0" xfId="0" applyNumberFormat="1" applyFont="1" applyFill="1" applyAlignment="1">
      <alignment horizontal="left" wrapText="1"/>
    </xf>
    <xf numFmtId="49" fontId="10" fillId="0" borderId="13" xfId="0" applyNumberFormat="1" applyFont="1" applyFill="1" applyBorder="1" applyAlignment="1">
      <alignment horizontal="left"/>
    </xf>
    <xf numFmtId="49" fontId="10" fillId="0" borderId="13" xfId="0" applyNumberFormat="1" applyFont="1" applyFill="1" applyBorder="1" applyAlignment="1">
      <alignment horizontal="left" wrapText="1"/>
    </xf>
    <xf numFmtId="49" fontId="10" fillId="0" borderId="13" xfId="0" applyNumberFormat="1" applyFont="1" applyFill="1" applyBorder="1" applyAlignment="1">
      <alignment horizontal="center"/>
    </xf>
    <xf numFmtId="49" fontId="15" fillId="0" borderId="0" xfId="0" applyNumberFormat="1" applyFont="1" applyFill="1" applyBorder="1" applyAlignment="1">
      <alignment horizontal="left"/>
    </xf>
    <xf numFmtId="49" fontId="10" fillId="0" borderId="0" xfId="0" applyNumberFormat="1" applyFont="1" applyFill="1" applyBorder="1" applyAlignment="1">
      <alignment horizontal="left" wrapText="1"/>
    </xf>
    <xf numFmtId="49" fontId="10" fillId="0" borderId="0" xfId="0" applyNumberFormat="1" applyFont="1" applyFill="1" applyBorder="1" applyAlignment="1">
      <alignment horizontal="center"/>
    </xf>
    <xf numFmtId="49" fontId="15" fillId="0" borderId="3" xfId="0" applyNumberFormat="1" applyFont="1" applyFill="1" applyBorder="1" applyAlignment="1">
      <alignment horizontal="left" wrapText="1"/>
    </xf>
    <xf numFmtId="49" fontId="10" fillId="0" borderId="0" xfId="12" applyNumberFormat="1" applyFont="1" applyFill="1" applyBorder="1" applyAlignment="1">
      <alignment vertical="center"/>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49" fontId="5" fillId="0" borderId="9"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xf>
    <xf numFmtId="49" fontId="10" fillId="0" borderId="3" xfId="0" applyNumberFormat="1" applyFont="1" applyFill="1" applyBorder="1" applyAlignment="1">
      <alignment horizontal="left"/>
    </xf>
    <xf numFmtId="49" fontId="10" fillId="0" borderId="3" xfId="0" applyNumberFormat="1" applyFont="1" applyFill="1" applyBorder="1" applyAlignment="1">
      <alignment horizontal="left" wrapText="1"/>
    </xf>
    <xf numFmtId="49" fontId="10" fillId="0" borderId="3" xfId="0" applyNumberFormat="1" applyFont="1" applyFill="1" applyBorder="1" applyAlignment="1">
      <alignment horizontal="center"/>
    </xf>
    <xf numFmtId="4" fontId="15" fillId="0" borderId="3" xfId="0" applyNumberFormat="1" applyFont="1" applyFill="1" applyBorder="1" applyAlignment="1">
      <alignment horizontal="left" vertical="center"/>
    </xf>
    <xf numFmtId="49" fontId="15" fillId="0" borderId="3" xfId="0" applyNumberFormat="1" applyFont="1" applyFill="1" applyBorder="1" applyAlignment="1">
      <alignment horizontal="left"/>
    </xf>
    <xf numFmtId="49" fontId="15" fillId="0" borderId="3" xfId="0" applyNumberFormat="1" applyFont="1" applyFill="1" applyBorder="1" applyAlignment="1">
      <alignment horizontal="center"/>
    </xf>
    <xf numFmtId="0" fontId="5" fillId="0" borderId="3" xfId="2" applyFont="1" applyFill="1" applyBorder="1" applyAlignment="1">
      <alignment horizontal="left" vertical="center"/>
    </xf>
    <xf numFmtId="43" fontId="3" fillId="0" borderId="3" xfId="1" applyFont="1" applyFill="1" applyBorder="1" applyAlignment="1">
      <alignment horizontal="left"/>
    </xf>
    <xf numFmtId="43" fontId="11" fillId="0" borderId="3" xfId="1" applyFont="1" applyFill="1" applyBorder="1" applyAlignment="1">
      <alignment horizontal="left"/>
    </xf>
    <xf numFmtId="49" fontId="3" fillId="0" borderId="3" xfId="0" applyNumberFormat="1" applyFont="1" applyFill="1" applyBorder="1" applyAlignment="1">
      <alignment horizontal="center" vertical="center"/>
    </xf>
    <xf numFmtId="43" fontId="5" fillId="0" borderId="3" xfId="1" applyFont="1" applyFill="1" applyBorder="1" applyAlignment="1">
      <alignment horizontal="left"/>
    </xf>
    <xf numFmtId="43" fontId="13" fillId="0" borderId="3" xfId="1" applyFont="1" applyFill="1" applyBorder="1" applyAlignment="1">
      <alignment horizontal="left"/>
    </xf>
    <xf numFmtId="167" fontId="15" fillId="0" borderId="3" xfId="0" applyNumberFormat="1" applyFont="1" applyFill="1" applyBorder="1" applyAlignment="1">
      <alignment horizontal="left"/>
    </xf>
    <xf numFmtId="0" fontId="11" fillId="0" borderId="0" xfId="2" applyFont="1" applyFill="1" applyAlignment="1">
      <alignment horizontal="center" vertical="center"/>
    </xf>
    <xf numFmtId="0" fontId="11" fillId="0" borderId="0" xfId="0" applyFont="1" applyFill="1" applyAlignment="1">
      <alignment horizontal="left"/>
    </xf>
    <xf numFmtId="0" fontId="11" fillId="0" borderId="0" xfId="19" applyFont="1" applyFill="1" applyAlignment="1">
      <alignment horizontal="left"/>
    </xf>
    <xf numFmtId="0" fontId="11" fillId="0" borderId="0" xfId="19" applyFont="1" applyFill="1" applyAlignment="1">
      <alignment horizontal="left" vertical="center"/>
    </xf>
    <xf numFmtId="0" fontId="11" fillId="0" borderId="0" xfId="19" applyFont="1" applyFill="1" applyAlignment="1"/>
    <xf numFmtId="0" fontId="11" fillId="0" borderId="0" xfId="0" applyFont="1" applyFill="1" applyAlignment="1"/>
    <xf numFmtId="166" fontId="13" fillId="0" borderId="0" xfId="2" applyNumberFormat="1" applyFont="1" applyFill="1" applyAlignment="1">
      <alignment vertical="center"/>
    </xf>
    <xf numFmtId="0" fontId="11" fillId="0" borderId="0" xfId="0" applyFont="1" applyFill="1" applyAlignment="1">
      <alignment horizontal="center"/>
    </xf>
    <xf numFmtId="0" fontId="11" fillId="0" borderId="0" xfId="2" applyFont="1" applyFill="1" applyAlignment="1">
      <alignment horizontal="right" vertical="center"/>
    </xf>
    <xf numFmtId="4" fontId="11" fillId="0" borderId="0" xfId="2" applyNumberFormat="1" applyFont="1" applyFill="1" applyAlignment="1">
      <alignment horizontal="right" vertical="center"/>
    </xf>
    <xf numFmtId="0" fontId="11" fillId="0" borderId="0" xfId="2" applyFont="1" applyFill="1" applyAlignment="1">
      <alignment horizontal="left" vertical="center"/>
    </xf>
    <xf numFmtId="0" fontId="13" fillId="0" borderId="0" xfId="2" applyFont="1" applyFill="1" applyAlignment="1">
      <alignment horizontal="left" vertical="center"/>
    </xf>
    <xf numFmtId="166" fontId="17" fillId="0" borderId="0" xfId="2" applyNumberFormat="1" applyFont="1" applyFill="1" applyAlignment="1">
      <alignment horizontal="left" vertical="center"/>
    </xf>
    <xf numFmtId="4" fontId="11" fillId="0" borderId="0" xfId="2" applyNumberFormat="1" applyFont="1" applyFill="1" applyAlignment="1">
      <alignment horizontal="left" vertical="center" wrapText="1"/>
    </xf>
    <xf numFmtId="0" fontId="11" fillId="0" borderId="0" xfId="2" applyFont="1" applyFill="1" applyAlignment="1">
      <alignment horizontal="left" vertical="center" wrapText="1"/>
    </xf>
    <xf numFmtId="0" fontId="11" fillId="0" borderId="0" xfId="2" applyFont="1" applyFill="1" applyBorder="1" applyAlignment="1">
      <alignment horizontal="left" vertical="center"/>
    </xf>
    <xf numFmtId="4" fontId="11" fillId="0" borderId="0" xfId="2" applyNumberFormat="1" applyFont="1" applyFill="1" applyAlignment="1">
      <alignment vertical="center" wrapText="1"/>
    </xf>
    <xf numFmtId="4" fontId="11" fillId="0" borderId="0" xfId="2" applyNumberFormat="1" applyFont="1" applyFill="1" applyAlignment="1">
      <alignment horizontal="center" vertical="center" wrapText="1"/>
    </xf>
    <xf numFmtId="0" fontId="11" fillId="0" borderId="0" xfId="2" applyFont="1" applyFill="1" applyAlignment="1">
      <alignment horizontal="center" vertical="center" wrapText="1"/>
    </xf>
    <xf numFmtId="0" fontId="11" fillId="0" borderId="0" xfId="2" applyFont="1" applyFill="1" applyAlignment="1">
      <alignment vertical="center" wrapText="1"/>
    </xf>
    <xf numFmtId="0" fontId="11" fillId="0" borderId="0" xfId="2" applyFont="1" applyFill="1" applyAlignment="1">
      <alignment horizontal="right" vertical="center" wrapText="1"/>
    </xf>
    <xf numFmtId="4" fontId="11" fillId="0" borderId="0" xfId="2" applyNumberFormat="1" applyFont="1" applyFill="1" applyAlignment="1">
      <alignment horizontal="right" vertical="center" wrapText="1"/>
    </xf>
    <xf numFmtId="0" fontId="13" fillId="0" borderId="0" xfId="2" applyFont="1" applyFill="1" applyAlignment="1">
      <alignment horizontal="center" vertical="center" wrapText="1"/>
    </xf>
    <xf numFmtId="0" fontId="13" fillId="0" borderId="3" xfId="2" applyFont="1" applyFill="1" applyBorder="1" applyAlignment="1">
      <alignment horizontal="center" vertical="center" wrapText="1"/>
    </xf>
    <xf numFmtId="0" fontId="11" fillId="0" borderId="3" xfId="2" applyFont="1" applyFill="1" applyBorder="1" applyAlignment="1">
      <alignment horizontal="left" vertical="center"/>
    </xf>
    <xf numFmtId="0" fontId="11" fillId="0" borderId="3" xfId="2" applyFont="1" applyFill="1" applyBorder="1" applyAlignment="1">
      <alignment horizontal="center" vertical="center"/>
    </xf>
    <xf numFmtId="4" fontId="11" fillId="0" borderId="3" xfId="0" applyNumberFormat="1" applyFont="1" applyFill="1" applyBorder="1" applyAlignment="1">
      <alignment horizontal="left" vertical="center"/>
    </xf>
    <xf numFmtId="0" fontId="11" fillId="0" borderId="3" xfId="0" applyFont="1" applyFill="1" applyBorder="1" applyAlignment="1">
      <alignment horizontal="left"/>
    </xf>
    <xf numFmtId="4" fontId="11" fillId="0" borderId="3" xfId="2" applyNumberFormat="1" applyFont="1" applyFill="1" applyBorder="1" applyAlignment="1">
      <alignment horizontal="left" vertical="center"/>
    </xf>
    <xf numFmtId="0" fontId="13" fillId="0" borderId="0" xfId="2" applyFont="1" applyFill="1" applyAlignment="1">
      <alignment horizontal="center" vertical="center"/>
    </xf>
    <xf numFmtId="0" fontId="11" fillId="0" borderId="3" xfId="0" applyFont="1" applyFill="1" applyBorder="1" applyAlignment="1">
      <alignment horizontal="left" vertical="center"/>
    </xf>
    <xf numFmtId="4" fontId="11" fillId="0" borderId="3" xfId="2" applyNumberFormat="1" applyFont="1" applyFill="1" applyBorder="1" applyAlignment="1">
      <alignment vertical="center"/>
    </xf>
    <xf numFmtId="4" fontId="11" fillId="0" borderId="0" xfId="2" applyNumberFormat="1" applyFont="1" applyFill="1" applyAlignment="1">
      <alignment horizontal="left" vertical="center"/>
    </xf>
    <xf numFmtId="4" fontId="11" fillId="0" borderId="3" xfId="0" applyNumberFormat="1" applyFont="1" applyFill="1" applyBorder="1" applyAlignment="1">
      <alignment vertical="center"/>
    </xf>
    <xf numFmtId="0" fontId="11" fillId="0" borderId="0" xfId="2" applyFont="1" applyFill="1" applyBorder="1" applyAlignment="1">
      <alignment horizontal="center" vertical="center"/>
    </xf>
    <xf numFmtId="4" fontId="11" fillId="0" borderId="0" xfId="0" applyNumberFormat="1" applyFont="1" applyFill="1" applyBorder="1" applyAlignment="1">
      <alignment horizontal="left" vertical="center"/>
    </xf>
    <xf numFmtId="0" fontId="13" fillId="0" borderId="0" xfId="2" applyFont="1" applyFill="1" applyBorder="1" applyAlignment="1">
      <alignment horizontal="left" vertic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4" fontId="11" fillId="0" borderId="0" xfId="2" applyNumberFormat="1" applyFont="1" applyFill="1" applyBorder="1" applyAlignment="1">
      <alignment horizontal="left" vertical="center"/>
    </xf>
    <xf numFmtId="4" fontId="11" fillId="0" borderId="0" xfId="13" applyNumberFormat="1" applyFont="1" applyFill="1" applyBorder="1" applyAlignment="1">
      <alignment vertical="center"/>
    </xf>
    <xf numFmtId="4" fontId="13" fillId="0" borderId="0" xfId="2" applyNumberFormat="1" applyFont="1" applyFill="1" applyBorder="1" applyAlignment="1">
      <alignment vertical="center"/>
    </xf>
    <xf numFmtId="4" fontId="11" fillId="0" borderId="0" xfId="2" applyNumberFormat="1" applyFont="1" applyFill="1" applyBorder="1" applyAlignment="1">
      <alignment vertical="center"/>
    </xf>
    <xf numFmtId="4" fontId="11" fillId="0" borderId="0" xfId="0" applyNumberFormat="1" applyFont="1" applyFill="1" applyBorder="1" applyAlignment="1">
      <alignment vertical="center"/>
    </xf>
    <xf numFmtId="4" fontId="13" fillId="0" borderId="0" xfId="2" applyNumberFormat="1" applyFont="1" applyFill="1" applyBorder="1" applyAlignment="1">
      <alignment horizontal="center" vertical="center"/>
    </xf>
    <xf numFmtId="3" fontId="11" fillId="0"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center"/>
    </xf>
    <xf numFmtId="0" fontId="11" fillId="0" borderId="0" xfId="0" applyFont="1" applyFill="1" applyAlignment="1">
      <alignment horizontal="right"/>
    </xf>
    <xf numFmtId="4" fontId="11" fillId="0" borderId="0" xfId="0" applyNumberFormat="1" applyFont="1" applyFill="1" applyAlignment="1">
      <alignment horizontal="right"/>
    </xf>
    <xf numFmtId="4" fontId="11" fillId="0" borderId="0" xfId="2" applyNumberFormat="1" applyFont="1" applyFill="1" applyAlignment="1">
      <alignment horizontal="center" vertical="center"/>
    </xf>
    <xf numFmtId="0" fontId="11" fillId="0" borderId="0" xfId="0" applyFont="1" applyFill="1" applyBorder="1"/>
    <xf numFmtId="0" fontId="11" fillId="0" borderId="0" xfId="0" applyFont="1" applyFill="1" applyBorder="1" applyAlignment="1">
      <alignment horizontal="center"/>
    </xf>
    <xf numFmtId="0" fontId="11" fillId="0" borderId="0" xfId="0" applyFont="1" applyFill="1" applyBorder="1" applyAlignment="1">
      <alignment horizontal="right"/>
    </xf>
    <xf numFmtId="4" fontId="11" fillId="0" borderId="0" xfId="0" applyNumberFormat="1" applyFont="1" applyFill="1" applyBorder="1" applyAlignment="1">
      <alignment horizontal="right"/>
    </xf>
    <xf numFmtId="4" fontId="11" fillId="0" borderId="0" xfId="2" applyNumberFormat="1" applyFont="1" applyFill="1" applyAlignment="1">
      <alignment vertical="center"/>
    </xf>
    <xf numFmtId="0" fontId="11" fillId="0" borderId="0" xfId="2" applyFont="1" applyFill="1" applyAlignment="1">
      <alignment horizontal="center"/>
    </xf>
    <xf numFmtId="0" fontId="11" fillId="0" borderId="0" xfId="2" applyFont="1" applyFill="1" applyAlignment="1">
      <alignment vertical="center"/>
    </xf>
    <xf numFmtId="4" fontId="13" fillId="0" borderId="3" xfId="2" applyNumberFormat="1" applyFont="1" applyFill="1" applyBorder="1" applyAlignment="1">
      <alignment horizontal="center" vertical="center" wrapText="1"/>
    </xf>
    <xf numFmtId="0" fontId="13" fillId="0" borderId="3" xfId="2" applyFont="1" applyFill="1" applyBorder="1" applyAlignment="1">
      <alignment horizontal="left" vertical="center" wrapText="1"/>
    </xf>
    <xf numFmtId="0" fontId="13" fillId="0" borderId="3" xfId="2" applyFont="1" applyFill="1" applyBorder="1" applyAlignment="1">
      <alignment horizontal="center" wrapText="1"/>
    </xf>
    <xf numFmtId="49" fontId="13" fillId="0" borderId="3" xfId="0" applyNumberFormat="1" applyFont="1" applyFill="1" applyBorder="1" applyAlignment="1">
      <alignment horizontal="left" vertical="center"/>
    </xf>
    <xf numFmtId="4" fontId="13" fillId="0" borderId="3" xfId="2" applyNumberFormat="1" applyFont="1" applyFill="1" applyBorder="1" applyAlignment="1">
      <alignment horizontal="center" vertical="center"/>
    </xf>
    <xf numFmtId="0" fontId="13" fillId="0" borderId="3" xfId="2" applyFont="1" applyFill="1" applyBorder="1" applyAlignment="1">
      <alignment horizontal="left" vertical="center"/>
    </xf>
    <xf numFmtId="4" fontId="13" fillId="0" borderId="3" xfId="2" applyNumberFormat="1" applyFont="1" applyFill="1" applyBorder="1" applyAlignment="1">
      <alignment vertical="center"/>
    </xf>
    <xf numFmtId="3" fontId="13" fillId="0" borderId="3" xfId="2" applyNumberFormat="1" applyFont="1" applyFill="1" applyBorder="1" applyAlignment="1">
      <alignment horizontal="center" vertical="center"/>
    </xf>
    <xf numFmtId="0" fontId="13" fillId="0" borderId="3" xfId="2" applyFont="1" applyFill="1" applyBorder="1" applyAlignment="1">
      <alignment horizontal="center" vertical="center"/>
    </xf>
    <xf numFmtId="4" fontId="13" fillId="0" borderId="3" xfId="2" applyNumberFormat="1" applyFont="1" applyFill="1" applyBorder="1" applyAlignment="1">
      <alignment horizontal="left" vertical="center"/>
    </xf>
    <xf numFmtId="4" fontId="11" fillId="0" borderId="3" xfId="13" applyNumberFormat="1" applyFont="1" applyFill="1" applyBorder="1" applyAlignment="1">
      <alignment horizontal="left" vertical="center"/>
    </xf>
    <xf numFmtId="4" fontId="11" fillId="0" borderId="3" xfId="13" applyNumberFormat="1" applyFont="1" applyFill="1" applyBorder="1" applyAlignment="1">
      <alignment vertical="center"/>
    </xf>
    <xf numFmtId="3" fontId="11" fillId="0" borderId="3" xfId="2" applyNumberFormat="1" applyFont="1" applyFill="1" applyBorder="1" applyAlignment="1">
      <alignment horizontal="center" vertical="center"/>
    </xf>
    <xf numFmtId="0" fontId="11" fillId="0" borderId="3" xfId="0" applyFont="1" applyFill="1" applyBorder="1" applyAlignment="1">
      <alignment horizontal="center" vertical="center"/>
    </xf>
    <xf numFmtId="0" fontId="11" fillId="0" borderId="3"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1" fillId="0" borderId="0" xfId="2" applyFont="1" applyFill="1" applyBorder="1" applyAlignment="1">
      <alignment horizontal="right" vertical="center"/>
    </xf>
    <xf numFmtId="4" fontId="11" fillId="0" borderId="0" xfId="2" applyNumberFormat="1" applyFont="1" applyFill="1" applyBorder="1" applyAlignment="1">
      <alignment horizontal="right" vertical="center"/>
    </xf>
    <xf numFmtId="0" fontId="13" fillId="0" borderId="0" xfId="2" applyFont="1" applyFill="1" applyBorder="1" applyAlignment="1">
      <alignment horizontal="center" vertical="center"/>
    </xf>
    <xf numFmtId="4" fontId="3" fillId="0" borderId="3" xfId="2" applyNumberFormat="1" applyFont="1" applyFill="1" applyBorder="1" applyAlignment="1">
      <alignment horizontal="left" vertical="center"/>
    </xf>
    <xf numFmtId="0" fontId="3" fillId="0" borderId="3" xfId="2" applyFont="1" applyFill="1" applyBorder="1" applyAlignment="1">
      <alignment horizontal="left" vertical="center"/>
    </xf>
    <xf numFmtId="49" fontId="15" fillId="0" borderId="0" xfId="0" applyNumberFormat="1" applyFont="1" applyFill="1" applyBorder="1" applyAlignment="1">
      <alignment horizontal="left" wrapText="1"/>
    </xf>
    <xf numFmtId="4" fontId="13" fillId="0" borderId="3" xfId="0" applyNumberFormat="1" applyFont="1" applyFill="1" applyBorder="1" applyAlignment="1">
      <alignment vertical="center"/>
    </xf>
    <xf numFmtId="0" fontId="3" fillId="0" borderId="0" xfId="2" applyFont="1" applyFill="1" applyAlignment="1">
      <alignment horizontal="left" vertical="center"/>
    </xf>
    <xf numFmtId="0" fontId="13" fillId="0" borderId="3" xfId="2" applyFont="1" applyFill="1" applyBorder="1" applyAlignment="1">
      <alignment horizontal="center" vertical="center" wrapText="1"/>
    </xf>
    <xf numFmtId="0" fontId="3" fillId="0" borderId="3" xfId="0" applyNumberFormat="1" applyFont="1" applyFill="1" applyBorder="1" applyAlignment="1">
      <alignment horizontal="center" vertical="center"/>
    </xf>
    <xf numFmtId="0" fontId="3" fillId="0" borderId="3" xfId="0" applyFont="1" applyFill="1" applyBorder="1" applyAlignment="1">
      <alignment horizontal="left" vertical="center"/>
    </xf>
    <xf numFmtId="49" fontId="3" fillId="0" borderId="3" xfId="0" applyNumberFormat="1" applyFont="1" applyFill="1" applyBorder="1" applyAlignment="1">
      <alignment horizontal="left"/>
    </xf>
    <xf numFmtId="49" fontId="3" fillId="0" borderId="3" xfId="0" applyNumberFormat="1" applyFont="1" applyFill="1" applyBorder="1" applyAlignment="1">
      <alignment horizontal="left" vertical="top"/>
    </xf>
    <xf numFmtId="167" fontId="3" fillId="0" borderId="3" xfId="0" applyNumberFormat="1" applyFont="1" applyFill="1" applyBorder="1" applyAlignment="1">
      <alignment horizontal="left"/>
    </xf>
    <xf numFmtId="1" fontId="3" fillId="0" borderId="3" xfId="0" applyNumberFormat="1" applyFont="1" applyFill="1" applyBorder="1" applyAlignment="1">
      <alignment horizontal="left"/>
    </xf>
    <xf numFmtId="0" fontId="3" fillId="0" borderId="3" xfId="5" applyFont="1" applyFill="1" applyBorder="1" applyAlignment="1">
      <alignment horizontal="left" vertical="center"/>
    </xf>
    <xf numFmtId="49" fontId="3" fillId="0" borderId="3" xfId="12" applyNumberFormat="1" applyFont="1" applyFill="1" applyBorder="1" applyAlignment="1">
      <alignment horizontal="left" vertical="center"/>
    </xf>
    <xf numFmtId="49" fontId="3" fillId="0" borderId="1" xfId="0" applyNumberFormat="1" applyFont="1" applyFill="1" applyBorder="1" applyAlignment="1">
      <alignment horizontal="center" vertical="top" wrapText="1"/>
    </xf>
    <xf numFmtId="168" fontId="3" fillId="0" borderId="3" xfId="0" applyNumberFormat="1" applyFont="1" applyFill="1" applyBorder="1" applyAlignment="1">
      <alignment horizontal="left" vertical="top"/>
    </xf>
    <xf numFmtId="0" fontId="11" fillId="0" borderId="3" xfId="0" applyFont="1" applyFill="1" applyBorder="1" applyAlignment="1">
      <alignment horizontal="left" vertical="top"/>
    </xf>
    <xf numFmtId="0" fontId="11" fillId="0" borderId="3" xfId="0" applyFont="1" applyBorder="1"/>
    <xf numFmtId="49" fontId="3" fillId="0" borderId="3" xfId="0" applyNumberFormat="1" applyFont="1" applyFill="1" applyBorder="1" applyAlignment="1">
      <alignment vertical="top"/>
    </xf>
    <xf numFmtId="49" fontId="5" fillId="0" borderId="28" xfId="0" applyNumberFormat="1" applyFont="1" applyFill="1" applyBorder="1" applyAlignment="1">
      <alignment horizontal="center" vertic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49" fontId="5" fillId="0" borderId="30" xfId="0" applyNumberFormat="1" applyFont="1" applyFill="1" applyBorder="1" applyAlignment="1">
      <alignment horizontal="center" vertical="center"/>
    </xf>
    <xf numFmtId="0" fontId="34" fillId="0" borderId="31" xfId="0" applyFont="1" applyBorder="1" applyAlignment="1">
      <alignment horizontal="left" vertical="top" wrapText="1"/>
    </xf>
    <xf numFmtId="49" fontId="3" fillId="0" borderId="0" xfId="0" applyNumberFormat="1" applyFont="1" applyFill="1" applyBorder="1" applyAlignment="1">
      <alignment horizontal="left"/>
    </xf>
    <xf numFmtId="169" fontId="3" fillId="0" borderId="0" xfId="2" applyNumberFormat="1" applyFont="1" applyFill="1" applyAlignment="1">
      <alignment horizontal="left" vertical="center"/>
    </xf>
    <xf numFmtId="4" fontId="3" fillId="0" borderId="3" xfId="0" applyNumberFormat="1" applyFont="1" applyFill="1" applyBorder="1" applyAlignment="1">
      <alignment horizontal="left" vertical="center"/>
    </xf>
    <xf numFmtId="1" fontId="3" fillId="0" borderId="3" xfId="2" applyNumberFormat="1" applyFont="1" applyFill="1" applyBorder="1" applyAlignment="1">
      <alignment horizontal="left" vertical="center"/>
    </xf>
    <xf numFmtId="0" fontId="3" fillId="0" borderId="0" xfId="0" applyNumberFormat="1" applyFont="1" applyFill="1" applyBorder="1" applyAlignment="1">
      <alignment horizontal="left"/>
    </xf>
    <xf numFmtId="0" fontId="3" fillId="0" borderId="0" xfId="0" applyFont="1" applyFill="1" applyAlignment="1">
      <alignment horizontal="left"/>
    </xf>
    <xf numFmtId="4" fontId="13" fillId="0" borderId="3" xfId="2" applyNumberFormat="1"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3" xfId="2" applyFont="1" applyFill="1" applyBorder="1" applyAlignment="1">
      <alignment horizontal="center" wrapText="1"/>
    </xf>
    <xf numFmtId="0" fontId="13" fillId="0" borderId="3" xfId="2" applyFont="1" applyFill="1" applyBorder="1" applyAlignment="1">
      <alignment horizontal="center" vertical="center" wrapText="1"/>
    </xf>
    <xf numFmtId="0" fontId="11" fillId="0" borderId="3" xfId="0" applyFont="1" applyFill="1" applyBorder="1"/>
    <xf numFmtId="49" fontId="11" fillId="0" borderId="3" xfId="0" applyNumberFormat="1" applyFont="1" applyFill="1" applyBorder="1"/>
    <xf numFmtId="0" fontId="11" fillId="0" borderId="3" xfId="0" applyFont="1" applyFill="1" applyBorder="1" applyAlignment="1">
      <alignment horizontal="center"/>
    </xf>
    <xf numFmtId="0" fontId="5" fillId="0" borderId="0" xfId="2" applyFont="1" applyFill="1" applyAlignment="1">
      <alignment horizontal="left" vertical="center"/>
    </xf>
    <xf numFmtId="0" fontId="3" fillId="0" borderId="3" xfId="2" applyFont="1" applyFill="1" applyBorder="1" applyAlignment="1">
      <alignment horizontal="center" vertical="center"/>
    </xf>
    <xf numFmtId="0" fontId="3" fillId="0" borderId="3" xfId="2" applyFont="1" applyFill="1" applyBorder="1" applyAlignment="1">
      <alignment horizontal="right" vertical="center" wrapText="1"/>
    </xf>
    <xf numFmtId="0" fontId="3" fillId="0" borderId="3" xfId="5" applyNumberFormat="1" applyFont="1" applyFill="1" applyBorder="1" applyAlignment="1">
      <alignment horizontal="left" vertical="center"/>
    </xf>
    <xf numFmtId="4" fontId="3" fillId="0" borderId="3" xfId="13" applyNumberFormat="1" applyFont="1" applyFill="1" applyBorder="1" applyAlignment="1">
      <alignment horizontal="left" vertical="center"/>
    </xf>
    <xf numFmtId="4" fontId="5" fillId="0" borderId="3" xfId="2" applyNumberFormat="1" applyFont="1" applyFill="1" applyBorder="1" applyAlignment="1">
      <alignment horizontal="left" vertical="center"/>
    </xf>
    <xf numFmtId="4" fontId="3" fillId="0" borderId="3" xfId="2" applyNumberFormat="1" applyFont="1" applyFill="1" applyBorder="1" applyAlignment="1">
      <alignment horizontal="left" vertical="center" wrapText="1"/>
    </xf>
    <xf numFmtId="3" fontId="3" fillId="0" borderId="3" xfId="2" applyNumberFormat="1" applyFont="1" applyFill="1" applyBorder="1" applyAlignment="1">
      <alignment horizontal="left" vertical="center"/>
    </xf>
    <xf numFmtId="43" fontId="3" fillId="0" borderId="3" xfId="1" applyFont="1" applyFill="1" applyBorder="1" applyAlignment="1">
      <alignment horizontal="left" vertical="center"/>
    </xf>
    <xf numFmtId="0" fontId="3" fillId="0" borderId="3" xfId="0" applyFont="1" applyFill="1" applyBorder="1" applyAlignment="1">
      <alignment horizontal="center" vertical="center"/>
    </xf>
    <xf numFmtId="1" fontId="3" fillId="0" borderId="3" xfId="0" applyNumberFormat="1" applyFont="1" applyFill="1" applyBorder="1" applyAlignment="1">
      <alignment horizontal="center" vertical="center"/>
    </xf>
    <xf numFmtId="0" fontId="3" fillId="0" borderId="3" xfId="0" applyFont="1" applyFill="1" applyBorder="1" applyAlignment="1">
      <alignment horizontal="left"/>
    </xf>
    <xf numFmtId="4" fontId="3" fillId="2" borderId="3" xfId="0" applyNumberFormat="1" applyFont="1" applyFill="1" applyBorder="1" applyAlignment="1">
      <alignment horizontal="left" vertical="center"/>
    </xf>
    <xf numFmtId="49" fontId="11" fillId="0" borderId="3"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wrapText="1"/>
    </xf>
    <xf numFmtId="1" fontId="11" fillId="0" borderId="3" xfId="0" applyNumberFormat="1" applyFont="1" applyFill="1" applyBorder="1" applyAlignment="1">
      <alignment horizontal="center" vertical="center"/>
    </xf>
    <xf numFmtId="170" fontId="11" fillId="0" borderId="3" xfId="0" applyNumberFormat="1" applyFont="1" applyFill="1" applyBorder="1" applyAlignment="1">
      <alignment horizontal="center" vertical="center"/>
    </xf>
    <xf numFmtId="49" fontId="3" fillId="0" borderId="3" xfId="0" applyNumberFormat="1" applyFont="1" applyFill="1" applyBorder="1" applyAlignment="1">
      <alignment vertical="center"/>
    </xf>
    <xf numFmtId="49" fontId="3" fillId="0" borderId="3" xfId="0" applyNumberFormat="1" applyFont="1" applyFill="1" applyBorder="1" applyAlignment="1">
      <alignment vertical="center" wrapText="1"/>
    </xf>
    <xf numFmtId="49" fontId="10" fillId="0" borderId="3" xfId="0" applyNumberFormat="1" applyFont="1" applyFill="1" applyBorder="1" applyAlignment="1"/>
    <xf numFmtId="4" fontId="13" fillId="0" borderId="3" xfId="2"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1" fontId="3" fillId="0" borderId="3" xfId="0" applyNumberFormat="1" applyFont="1" applyFill="1" applyBorder="1" applyAlignment="1">
      <alignment horizontal="left" vertical="center"/>
    </xf>
    <xf numFmtId="0" fontId="3" fillId="0" borderId="3" xfId="2" applyFont="1" applyFill="1" applyBorder="1" applyAlignment="1">
      <alignment horizontal="left" vertical="center" wrapText="1"/>
    </xf>
    <xf numFmtId="49" fontId="3" fillId="0" borderId="3" xfId="0" applyNumberFormat="1" applyFont="1" applyFill="1" applyBorder="1" applyAlignment="1">
      <alignment horizontal="right" vertical="center"/>
    </xf>
    <xf numFmtId="49" fontId="11" fillId="0" borderId="3" xfId="0" applyNumberFormat="1" applyFont="1" applyBorder="1" applyAlignment="1">
      <alignment horizontal="center" vertical="center" wrapText="1"/>
    </xf>
    <xf numFmtId="0" fontId="3" fillId="0" borderId="3" xfId="5" applyFont="1" applyFill="1" applyBorder="1" applyAlignment="1">
      <alignment horizontal="left" vertical="center" wrapText="1"/>
    </xf>
    <xf numFmtId="0" fontId="35" fillId="0" borderId="3" xfId="0" applyFont="1" applyFill="1" applyBorder="1" applyAlignment="1">
      <alignment horizontal="left" vertical="center"/>
    </xf>
    <xf numFmtId="4" fontId="11" fillId="0" borderId="3" xfId="0" applyNumberFormat="1" applyFont="1" applyFill="1" applyBorder="1" applyAlignment="1">
      <alignment horizontal="right"/>
    </xf>
    <xf numFmtId="49" fontId="15" fillId="0" borderId="0" xfId="0" applyNumberFormat="1" applyFont="1" applyFill="1" applyAlignment="1">
      <alignment horizontal="right"/>
    </xf>
    <xf numFmtId="49" fontId="10" fillId="0" borderId="13" xfId="0" applyNumberFormat="1" applyFont="1" applyFill="1" applyBorder="1" applyAlignment="1">
      <alignment horizontal="right"/>
    </xf>
    <xf numFmtId="49" fontId="10" fillId="0" borderId="3" xfId="0" applyNumberFormat="1" applyFont="1" applyFill="1" applyBorder="1" applyAlignment="1">
      <alignment horizontal="right"/>
    </xf>
    <xf numFmtId="167" fontId="10" fillId="0" borderId="3" xfId="0" applyNumberFormat="1" applyFont="1" applyFill="1" applyBorder="1" applyAlignment="1">
      <alignment horizontal="right"/>
    </xf>
    <xf numFmtId="167" fontId="3" fillId="0" borderId="3" xfId="1" applyNumberFormat="1" applyFont="1" applyFill="1" applyBorder="1" applyAlignment="1">
      <alignment horizontal="right"/>
    </xf>
    <xf numFmtId="167" fontId="15" fillId="0" borderId="3" xfId="0" applyNumberFormat="1" applyFont="1" applyFill="1" applyBorder="1" applyAlignment="1">
      <alignment horizontal="right"/>
    </xf>
    <xf numFmtId="43" fontId="3" fillId="0" borderId="3" xfId="1" applyFont="1" applyFill="1" applyBorder="1" applyAlignment="1">
      <alignment horizontal="right"/>
    </xf>
    <xf numFmtId="43" fontId="11" fillId="0" borderId="3" xfId="1" applyFont="1" applyFill="1" applyBorder="1" applyAlignment="1">
      <alignment horizontal="right"/>
    </xf>
    <xf numFmtId="4" fontId="11" fillId="0" borderId="3" xfId="0" applyNumberFormat="1" applyFont="1" applyFill="1" applyBorder="1" applyAlignment="1">
      <alignment horizontal="right" vertical="center"/>
    </xf>
    <xf numFmtId="49" fontId="10" fillId="0" borderId="0" xfId="0" applyNumberFormat="1" applyFont="1" applyFill="1" applyBorder="1" applyAlignment="1">
      <alignment horizontal="right"/>
    </xf>
    <xf numFmtId="4" fontId="11" fillId="0" borderId="3" xfId="0" applyNumberFormat="1" applyFont="1" applyBorder="1" applyAlignment="1">
      <alignment horizontal="right"/>
    </xf>
    <xf numFmtId="43" fontId="10" fillId="0" borderId="0" xfId="0" applyNumberFormat="1" applyFont="1" applyFill="1" applyBorder="1" applyAlignment="1">
      <alignment horizontal="right"/>
    </xf>
    <xf numFmtId="49" fontId="15" fillId="0" borderId="3" xfId="0" applyNumberFormat="1" applyFont="1" applyFill="1" applyBorder="1" applyAlignment="1">
      <alignment horizontal="right"/>
    </xf>
    <xf numFmtId="0" fontId="11" fillId="0" borderId="3" xfId="0" applyFont="1" applyFill="1" applyBorder="1" applyAlignment="1">
      <alignment horizontal="right"/>
    </xf>
    <xf numFmtId="0" fontId="11" fillId="0" borderId="3" xfId="0" applyFont="1" applyBorder="1" applyAlignment="1">
      <alignment horizontal="right"/>
    </xf>
    <xf numFmtId="170" fontId="11" fillId="0" borderId="3" xfId="0" applyNumberFormat="1" applyFont="1" applyFill="1" applyBorder="1" applyAlignment="1">
      <alignment horizontal="right" vertical="center"/>
    </xf>
    <xf numFmtId="2" fontId="11" fillId="0" borderId="3" xfId="0" applyNumberFormat="1" applyFont="1" applyFill="1" applyBorder="1" applyAlignment="1">
      <alignment horizontal="right" vertical="center"/>
    </xf>
    <xf numFmtId="167" fontId="3" fillId="0" borderId="3" xfId="0" applyNumberFormat="1" applyFont="1" applyFill="1" applyBorder="1" applyAlignment="1">
      <alignment horizontal="right" vertical="center"/>
    </xf>
    <xf numFmtId="49" fontId="15" fillId="0" borderId="3" xfId="0" applyNumberFormat="1" applyFont="1" applyFill="1" applyBorder="1" applyAlignment="1">
      <alignment horizontal="right" wrapText="1"/>
    </xf>
    <xf numFmtId="4" fontId="10" fillId="0" borderId="3" xfId="0" applyNumberFormat="1" applyFont="1" applyFill="1" applyBorder="1" applyAlignment="1">
      <alignment horizontal="right" vertical="center"/>
    </xf>
    <xf numFmtId="4" fontId="3" fillId="0" borderId="12" xfId="0" applyNumberFormat="1" applyFont="1" applyFill="1" applyBorder="1" applyAlignment="1">
      <alignment horizontal="right" vertical="top"/>
    </xf>
    <xf numFmtId="4" fontId="3" fillId="0" borderId="3" xfId="0" applyNumberFormat="1" applyFont="1" applyFill="1" applyBorder="1" applyAlignment="1">
      <alignment horizontal="right" vertical="top"/>
    </xf>
    <xf numFmtId="49" fontId="15" fillId="0" borderId="0" xfId="0" applyNumberFormat="1" applyFont="1" applyFill="1" applyAlignment="1">
      <alignment horizontal="right" wrapText="1"/>
    </xf>
    <xf numFmtId="0" fontId="13" fillId="0" borderId="3" xfId="2" applyFont="1" applyFill="1" applyBorder="1" applyAlignment="1">
      <alignment horizontal="center" vertical="center" wrapText="1"/>
    </xf>
    <xf numFmtId="0" fontId="11" fillId="0" borderId="0" xfId="0" applyFont="1" applyFill="1" applyAlignment="1">
      <alignment horizontal="center" vertical="center"/>
    </xf>
    <xf numFmtId="0" fontId="3" fillId="0" borderId="3" xfId="44" applyFont="1" applyFill="1" applyBorder="1" applyAlignment="1">
      <alignment horizontal="left" vertical="center"/>
    </xf>
    <xf numFmtId="0" fontId="3" fillId="0" borderId="0" xfId="2" applyFont="1" applyFill="1" applyBorder="1" applyAlignment="1">
      <alignment horizontal="left" vertical="center"/>
    </xf>
    <xf numFmtId="171" fontId="3" fillId="0" borderId="3" xfId="0" applyNumberFormat="1" applyFont="1" applyFill="1" applyBorder="1"/>
    <xf numFmtId="172" fontId="3" fillId="0" borderId="3" xfId="0" applyNumberFormat="1" applyFont="1" applyFill="1" applyBorder="1"/>
    <xf numFmtId="0" fontId="3" fillId="0" borderId="3" xfId="0" applyFont="1" applyFill="1" applyBorder="1" applyAlignment="1">
      <alignment wrapText="1"/>
    </xf>
    <xf numFmtId="0" fontId="3" fillId="0" borderId="3" xfId="0" applyNumberFormat="1" applyFont="1" applyFill="1" applyBorder="1" applyAlignment="1">
      <alignment wrapText="1"/>
    </xf>
    <xf numFmtId="49" fontId="3" fillId="0" borderId="3" xfId="0" applyNumberFormat="1" applyFont="1" applyFill="1" applyBorder="1" applyAlignment="1">
      <alignment wrapText="1"/>
    </xf>
    <xf numFmtId="49" fontId="3" fillId="0" borderId="3" xfId="0" applyNumberFormat="1" applyFont="1" applyFill="1" applyBorder="1" applyAlignment="1">
      <alignment horizontal="center" wrapText="1"/>
    </xf>
    <xf numFmtId="49" fontId="35" fillId="0" borderId="3" xfId="0" applyNumberFormat="1" applyFont="1" applyFill="1" applyBorder="1" applyAlignment="1">
      <alignment horizontal="center" vertical="center" wrapText="1"/>
    </xf>
    <xf numFmtId="0" fontId="3" fillId="0" borderId="3" xfId="0" applyFont="1" applyFill="1" applyBorder="1" applyAlignment="1">
      <alignment vertical="top" wrapText="1"/>
    </xf>
    <xf numFmtId="2" fontId="3" fillId="0" borderId="3" xfId="0" applyNumberFormat="1" applyFont="1" applyFill="1" applyBorder="1" applyAlignment="1">
      <alignment wrapText="1"/>
    </xf>
    <xf numFmtId="49" fontId="3" fillId="0" borderId="3" xfId="0" applyNumberFormat="1" applyFont="1" applyFill="1" applyBorder="1"/>
    <xf numFmtId="4" fontId="3" fillId="0" borderId="3" xfId="0" applyNumberFormat="1" applyFont="1" applyFill="1" applyBorder="1" applyAlignment="1">
      <alignment wrapText="1"/>
    </xf>
    <xf numFmtId="171" fontId="3" fillId="0" borderId="3" xfId="0" applyNumberFormat="1" applyFont="1" applyFill="1" applyBorder="1" applyAlignment="1">
      <alignment wrapText="1"/>
    </xf>
    <xf numFmtId="0" fontId="3" fillId="0" borderId="3" xfId="0" applyFont="1" applyFill="1" applyBorder="1" applyAlignment="1">
      <alignment horizontal="left" vertical="top" wrapText="1"/>
    </xf>
    <xf numFmtId="0" fontId="3" fillId="0" borderId="3" xfId="3" applyNumberFormat="1" applyFont="1" applyFill="1" applyBorder="1" applyAlignment="1" applyProtection="1">
      <alignment horizontal="left" vertical="center"/>
      <protection hidden="1"/>
    </xf>
    <xf numFmtId="0" fontId="3" fillId="0" borderId="3" xfId="0" applyFont="1" applyFill="1" applyBorder="1" applyAlignment="1">
      <alignment horizontal="center" vertical="top" wrapText="1"/>
    </xf>
    <xf numFmtId="171" fontId="3" fillId="0" borderId="3" xfId="0" applyNumberFormat="1" applyFont="1" applyFill="1" applyBorder="1" applyAlignment="1">
      <alignment horizontal="right" vertical="top" wrapText="1"/>
    </xf>
    <xf numFmtId="167" fontId="3" fillId="0" borderId="3" xfId="1" applyNumberFormat="1" applyFont="1" applyFill="1" applyBorder="1" applyAlignment="1">
      <alignment horizontal="left"/>
    </xf>
    <xf numFmtId="4" fontId="11" fillId="2" borderId="3" xfId="0" applyNumberFormat="1" applyFont="1" applyFill="1" applyBorder="1" applyAlignment="1">
      <alignment horizontal="center" vertical="center"/>
    </xf>
    <xf numFmtId="0" fontId="36" fillId="0" borderId="31" xfId="0" applyFont="1" applyFill="1" applyBorder="1" applyAlignment="1">
      <alignment horizontal="left" vertical="top" wrapText="1"/>
    </xf>
    <xf numFmtId="49" fontId="35" fillId="0" borderId="33" xfId="0" applyNumberFormat="1" applyFont="1" applyFill="1" applyBorder="1" applyAlignment="1">
      <alignment horizontal="center" vertical="center" wrapText="1"/>
    </xf>
    <xf numFmtId="49" fontId="11" fillId="0" borderId="3" xfId="0" applyNumberFormat="1" applyFont="1" applyFill="1" applyBorder="1" applyAlignment="1">
      <alignment horizontal="left" vertical="center" wrapText="1"/>
    </xf>
    <xf numFmtId="49" fontId="35" fillId="2" borderId="3" xfId="0" applyNumberFormat="1" applyFont="1" applyFill="1" applyBorder="1" applyAlignment="1">
      <alignment horizontal="center" vertical="center" wrapText="1"/>
    </xf>
    <xf numFmtId="2" fontId="11" fillId="2" borderId="3" xfId="0" applyNumberFormat="1" applyFont="1" applyFill="1" applyBorder="1"/>
    <xf numFmtId="4" fontId="13" fillId="0" borderId="3" xfId="2" applyNumberFormat="1" applyFont="1" applyFill="1" applyBorder="1" applyAlignment="1">
      <alignment horizontal="center" vertical="center" wrapText="1"/>
    </xf>
    <xf numFmtId="0" fontId="13" fillId="0" borderId="3" xfId="2" applyFont="1" applyFill="1" applyBorder="1" applyAlignment="1">
      <alignment horizontal="center" vertical="center" wrapText="1"/>
    </xf>
    <xf numFmtId="4" fontId="3" fillId="16" borderId="3" xfId="0" applyNumberFormat="1" applyFont="1" applyFill="1" applyBorder="1" applyAlignment="1">
      <alignment horizontal="left" vertical="center"/>
    </xf>
    <xf numFmtId="49" fontId="10" fillId="16" borderId="3" xfId="0" applyNumberFormat="1" applyFont="1" applyFill="1" applyBorder="1" applyAlignment="1">
      <alignment horizontal="left"/>
    </xf>
    <xf numFmtId="49" fontId="3" fillId="17" borderId="3" xfId="0" applyNumberFormat="1" applyFont="1" applyFill="1" applyBorder="1" applyAlignment="1">
      <alignment horizontal="left" vertical="center"/>
    </xf>
    <xf numFmtId="49" fontId="3" fillId="17" borderId="3" xfId="0" applyNumberFormat="1" applyFont="1" applyFill="1" applyBorder="1" applyAlignment="1">
      <alignment horizontal="left" vertical="top"/>
    </xf>
    <xf numFmtId="49" fontId="3" fillId="17" borderId="3" xfId="0" applyNumberFormat="1" applyFont="1" applyFill="1" applyBorder="1" applyAlignment="1">
      <alignment vertical="top"/>
    </xf>
    <xf numFmtId="0" fontId="11" fillId="17" borderId="3" xfId="0" applyFont="1" applyFill="1" applyBorder="1"/>
    <xf numFmtId="49" fontId="3" fillId="17" borderId="3" xfId="0" applyNumberFormat="1" applyFont="1" applyFill="1" applyBorder="1" applyAlignment="1">
      <alignment horizontal="left"/>
    </xf>
    <xf numFmtId="168" fontId="3" fillId="17" borderId="3" xfId="0" applyNumberFormat="1" applyFont="1" applyFill="1" applyBorder="1" applyAlignment="1">
      <alignment horizontal="left" vertical="center"/>
    </xf>
    <xf numFmtId="49" fontId="11" fillId="2" borderId="3" xfId="0" applyNumberFormat="1" applyFont="1" applyFill="1" applyBorder="1"/>
    <xf numFmtId="4" fontId="11" fillId="2" borderId="3" xfId="0" applyNumberFormat="1" applyFont="1" applyFill="1" applyBorder="1" applyAlignment="1">
      <alignment horizontal="left" vertical="center"/>
    </xf>
    <xf numFmtId="0" fontId="3" fillId="18" borderId="3" xfId="2" applyFont="1" applyFill="1" applyBorder="1" applyAlignment="1">
      <alignment horizontal="center" vertical="center"/>
    </xf>
    <xf numFmtId="4" fontId="3" fillId="18" borderId="3" xfId="0" applyNumberFormat="1" applyFont="1" applyFill="1" applyBorder="1" applyAlignment="1">
      <alignment horizontal="left" vertical="center"/>
    </xf>
    <xf numFmtId="43" fontId="37" fillId="2" borderId="3" xfId="1" applyFont="1" applyFill="1" applyBorder="1" applyAlignment="1">
      <alignment vertical="center" wrapText="1"/>
    </xf>
    <xf numFmtId="0" fontId="3" fillId="2" borderId="3" xfId="0" applyFont="1" applyFill="1" applyBorder="1" applyAlignment="1">
      <alignment horizontal="left"/>
    </xf>
    <xf numFmtId="0" fontId="3" fillId="2" borderId="3" xfId="6" applyNumberFormat="1" applyFont="1" applyFill="1" applyBorder="1" applyAlignment="1" applyProtection="1">
      <alignment vertical="center"/>
    </xf>
    <xf numFmtId="0" fontId="3" fillId="2" borderId="3" xfId="6" applyFont="1" applyFill="1" applyBorder="1" applyAlignment="1">
      <alignment wrapText="1"/>
    </xf>
    <xf numFmtId="0" fontId="3" fillId="2" borderId="3" xfId="6" applyNumberFormat="1" applyFont="1" applyFill="1" applyBorder="1" applyAlignment="1">
      <alignment vertical="center"/>
    </xf>
    <xf numFmtId="173" fontId="3" fillId="2" borderId="3" xfId="0" applyNumberFormat="1" applyFont="1" applyFill="1" applyBorder="1" applyAlignment="1">
      <alignment vertical="center"/>
    </xf>
    <xf numFmtId="173" fontId="3" fillId="2" borderId="3" xfId="2" applyNumberFormat="1" applyFont="1" applyFill="1" applyBorder="1" applyAlignment="1">
      <alignment vertical="center"/>
    </xf>
    <xf numFmtId="4" fontId="3" fillId="2" borderId="3" xfId="2" applyNumberFormat="1" applyFont="1" applyFill="1" applyBorder="1" applyAlignment="1">
      <alignment horizontal="left" vertical="center"/>
    </xf>
    <xf numFmtId="4" fontId="11" fillId="19" borderId="3" xfId="0" applyNumberFormat="1" applyFont="1" applyFill="1" applyBorder="1" applyAlignment="1">
      <alignment horizontal="left" vertical="center"/>
    </xf>
    <xf numFmtId="0" fontId="11" fillId="19" borderId="3" xfId="2" applyFont="1" applyFill="1" applyBorder="1" applyAlignment="1">
      <alignment horizontal="center" vertical="center"/>
    </xf>
    <xf numFmtId="0" fontId="13" fillId="19" borderId="3" xfId="2" applyFont="1" applyFill="1" applyBorder="1" applyAlignment="1">
      <alignment horizontal="center" vertical="center" wrapText="1"/>
    </xf>
    <xf numFmtId="0" fontId="3" fillId="19" borderId="3" xfId="2" applyFont="1" applyFill="1" applyBorder="1" applyAlignment="1">
      <alignment horizontal="center" vertical="center"/>
    </xf>
    <xf numFmtId="0" fontId="11" fillId="0" borderId="3" xfId="5" applyNumberFormat="1" applyFont="1" applyFill="1" applyBorder="1" applyAlignment="1">
      <alignment horizontal="left" vertical="center"/>
    </xf>
    <xf numFmtId="4" fontId="11" fillId="0" borderId="3" xfId="16" applyNumberFormat="1" applyFont="1" applyFill="1" applyBorder="1" applyAlignment="1">
      <alignment horizontal="left" vertical="center"/>
    </xf>
    <xf numFmtId="49" fontId="11" fillId="0" borderId="3" xfId="2" applyNumberFormat="1" applyFont="1" applyFill="1" applyBorder="1" applyAlignment="1">
      <alignment horizontal="left" vertical="center"/>
    </xf>
    <xf numFmtId="43" fontId="11" fillId="0" borderId="3" xfId="1" applyFont="1" applyFill="1" applyBorder="1" applyAlignment="1">
      <alignment horizontal="left" vertical="center"/>
    </xf>
    <xf numFmtId="43" fontId="38" fillId="2" borderId="3" xfId="1" applyFont="1" applyFill="1" applyBorder="1"/>
    <xf numFmtId="174" fontId="11" fillId="0" borderId="3" xfId="1" applyNumberFormat="1" applyFont="1" applyFill="1" applyBorder="1" applyAlignment="1">
      <alignment horizontal="left" vertical="center"/>
    </xf>
    <xf numFmtId="4" fontId="3" fillId="0" borderId="0" xfId="0" applyNumberFormat="1" applyFont="1" applyFill="1" applyBorder="1" applyAlignment="1">
      <alignment horizontal="right" vertical="top"/>
    </xf>
    <xf numFmtId="49" fontId="3" fillId="2" borderId="3" xfId="12" applyNumberFormat="1" applyFont="1" applyFill="1" applyBorder="1" applyAlignment="1">
      <alignment horizontal="left" vertical="center"/>
    </xf>
    <xf numFmtId="167" fontId="3" fillId="0" borderId="3" xfId="0" applyNumberFormat="1" applyFont="1" applyFill="1" applyBorder="1" applyAlignment="1">
      <alignment horizontal="left" vertical="center"/>
    </xf>
    <xf numFmtId="167" fontId="3" fillId="0" borderId="3" xfId="12" applyNumberFormat="1" applyFont="1" applyFill="1" applyBorder="1" applyAlignment="1">
      <alignment horizontal="left" vertical="center"/>
    </xf>
    <xf numFmtId="49" fontId="5" fillId="0" borderId="3" xfId="0" applyNumberFormat="1" applyFont="1" applyFill="1" applyBorder="1" applyAlignment="1">
      <alignment horizontal="left"/>
    </xf>
    <xf numFmtId="17" fontId="3" fillId="0" borderId="3" xfId="12" applyNumberFormat="1" applyFont="1" applyFill="1" applyBorder="1" applyAlignment="1">
      <alignment horizontal="left" vertical="center"/>
    </xf>
    <xf numFmtId="0" fontId="34" fillId="17" borderId="32" xfId="0" applyFont="1" applyFill="1" applyBorder="1" applyAlignment="1">
      <alignment horizontal="left" vertical="top" wrapText="1"/>
    </xf>
    <xf numFmtId="0" fontId="11" fillId="17" borderId="3" xfId="0" applyFont="1" applyFill="1" applyBorder="1" applyAlignment="1">
      <alignment horizontal="left" vertical="top"/>
    </xf>
    <xf numFmtId="0" fontId="11" fillId="17" borderId="3" xfId="0" applyFont="1" applyFill="1" applyBorder="1" applyAlignment="1">
      <alignment vertical="top"/>
    </xf>
    <xf numFmtId="0" fontId="11" fillId="17" borderId="3" xfId="0" applyFont="1" applyFill="1" applyBorder="1" applyAlignment="1">
      <alignment vertical="center" wrapText="1"/>
    </xf>
    <xf numFmtId="0" fontId="11" fillId="17" borderId="3" xfId="0" applyFont="1" applyFill="1" applyBorder="1" applyAlignment="1">
      <alignment horizontal="left" vertical="center"/>
    </xf>
    <xf numFmtId="49" fontId="3" fillId="2" borderId="3" xfId="0" applyNumberFormat="1" applyFont="1" applyFill="1" applyBorder="1" applyAlignment="1">
      <alignment vertical="top"/>
    </xf>
    <xf numFmtId="49" fontId="3" fillId="17" borderId="3" xfId="0" applyNumberFormat="1" applyFont="1" applyFill="1" applyBorder="1" applyAlignment="1">
      <alignment vertical="top" wrapText="1"/>
    </xf>
    <xf numFmtId="4" fontId="11" fillId="17" borderId="3" xfId="0" applyNumberFormat="1" applyFont="1" applyFill="1" applyBorder="1"/>
    <xf numFmtId="167" fontId="3" fillId="17" borderId="3" xfId="1" applyNumberFormat="1" applyFont="1" applyFill="1" applyBorder="1" applyAlignment="1">
      <alignment horizontal="left"/>
    </xf>
    <xf numFmtId="4" fontId="11" fillId="17" borderId="3" xfId="0" applyNumberFormat="1" applyFont="1" applyFill="1" applyBorder="1" applyAlignment="1"/>
    <xf numFmtId="167" fontId="3" fillId="17" borderId="3" xfId="1" applyNumberFormat="1" applyFont="1" applyFill="1" applyBorder="1" applyAlignment="1"/>
    <xf numFmtId="2" fontId="11" fillId="17" borderId="3" xfId="0" applyNumberFormat="1" applyFont="1" applyFill="1" applyBorder="1"/>
    <xf numFmtId="167" fontId="3" fillId="17" borderId="3" xfId="0" applyNumberFormat="1" applyFont="1" applyFill="1" applyBorder="1" applyAlignment="1">
      <alignment horizontal="left"/>
    </xf>
    <xf numFmtId="0" fontId="11" fillId="17" borderId="3" xfId="0" applyFont="1" applyFill="1" applyBorder="1" applyAlignment="1">
      <alignment horizontal="left" vertical="center" wrapText="1"/>
    </xf>
    <xf numFmtId="0" fontId="11" fillId="20" borderId="3" xfId="0" applyFont="1" applyFill="1" applyBorder="1"/>
    <xf numFmtId="49" fontId="3" fillId="20" borderId="3" xfId="0" applyNumberFormat="1" applyFont="1" applyFill="1" applyBorder="1" applyAlignment="1">
      <alignment horizontal="left" vertical="center"/>
    </xf>
    <xf numFmtId="0" fontId="34" fillId="20" borderId="32" xfId="0" applyFont="1" applyFill="1" applyBorder="1" applyAlignment="1">
      <alignment horizontal="left" vertical="top" wrapText="1"/>
    </xf>
    <xf numFmtId="0" fontId="11" fillId="20" borderId="3" xfId="0" applyFont="1" applyFill="1" applyBorder="1" applyAlignment="1">
      <alignment horizontal="left" vertical="top"/>
    </xf>
    <xf numFmtId="0" fontId="11" fillId="20" borderId="3" xfId="0" applyFont="1" applyFill="1" applyBorder="1" applyAlignment="1">
      <alignment vertical="top"/>
    </xf>
    <xf numFmtId="0" fontId="11" fillId="20" borderId="3" xfId="0" applyFont="1" applyFill="1" applyBorder="1" applyAlignment="1">
      <alignment vertical="center" wrapText="1"/>
    </xf>
    <xf numFmtId="0" fontId="11" fillId="20" borderId="3" xfId="0" applyFont="1" applyFill="1" applyBorder="1" applyAlignment="1">
      <alignment horizontal="left" vertical="center"/>
    </xf>
    <xf numFmtId="49" fontId="3" fillId="20" borderId="3" xfId="0" applyNumberFormat="1" applyFont="1" applyFill="1" applyBorder="1" applyAlignment="1">
      <alignment horizontal="left" vertical="top"/>
    </xf>
    <xf numFmtId="49" fontId="3" fillId="20" borderId="3" xfId="0" applyNumberFormat="1" applyFont="1" applyFill="1" applyBorder="1" applyAlignment="1">
      <alignment vertical="top"/>
    </xf>
    <xf numFmtId="49" fontId="3" fillId="20" borderId="3" xfId="0" applyNumberFormat="1" applyFont="1" applyFill="1" applyBorder="1" applyAlignment="1">
      <alignment vertical="top" wrapText="1"/>
    </xf>
    <xf numFmtId="49" fontId="11" fillId="20" borderId="3" xfId="0" applyNumberFormat="1" applyFont="1" applyFill="1" applyBorder="1"/>
    <xf numFmtId="49" fontId="3" fillId="20" borderId="3" xfId="0" applyNumberFormat="1" applyFont="1" applyFill="1" applyBorder="1" applyAlignment="1">
      <alignment horizontal="left"/>
    </xf>
    <xf numFmtId="4" fontId="11" fillId="20" borderId="3" xfId="0" applyNumberFormat="1" applyFont="1" applyFill="1" applyBorder="1"/>
    <xf numFmtId="167" fontId="3" fillId="20" borderId="3" xfId="1" applyNumberFormat="1" applyFont="1" applyFill="1" applyBorder="1" applyAlignment="1">
      <alignment horizontal="right"/>
    </xf>
    <xf numFmtId="4" fontId="11" fillId="20" borderId="3" xfId="0" applyNumberFormat="1" applyFont="1" applyFill="1" applyBorder="1" applyAlignment="1"/>
    <xf numFmtId="167" fontId="3" fillId="20" borderId="3" xfId="1" applyNumberFormat="1" applyFont="1" applyFill="1" applyBorder="1" applyAlignment="1"/>
    <xf numFmtId="167" fontId="3" fillId="20" borderId="3" xfId="0" applyNumberFormat="1" applyFont="1" applyFill="1" applyBorder="1" applyAlignment="1">
      <alignment horizontal="left"/>
    </xf>
    <xf numFmtId="168" fontId="3" fillId="20" borderId="3" xfId="0" applyNumberFormat="1" applyFont="1" applyFill="1" applyBorder="1" applyAlignment="1">
      <alignment horizontal="left" vertical="center"/>
    </xf>
    <xf numFmtId="0" fontId="11" fillId="20" borderId="3" xfId="0" applyFont="1" applyFill="1" applyBorder="1" applyAlignment="1">
      <alignment horizontal="left" vertical="center" wrapText="1"/>
    </xf>
    <xf numFmtId="49" fontId="5" fillId="0" borderId="3" xfId="0" applyNumberFormat="1" applyFont="1" applyFill="1" applyBorder="1" applyAlignment="1">
      <alignment horizontal="left" wrapText="1"/>
    </xf>
    <xf numFmtId="49" fontId="3" fillId="0" borderId="3" xfId="0" applyNumberFormat="1" applyFont="1" applyFill="1" applyBorder="1" applyAlignment="1">
      <alignment horizontal="left" wrapText="1"/>
    </xf>
    <xf numFmtId="0" fontId="3" fillId="0" borderId="3" xfId="18" applyFont="1" applyFill="1" applyBorder="1" applyAlignment="1">
      <alignment horizontal="left" vertical="center"/>
    </xf>
    <xf numFmtId="49" fontId="11" fillId="0" borderId="3" xfId="0" applyNumberFormat="1" applyFont="1" applyFill="1" applyBorder="1" applyAlignment="1">
      <alignment vertical="center"/>
    </xf>
    <xf numFmtId="0" fontId="11" fillId="0" borderId="3" xfId="0" applyFont="1" applyFill="1" applyBorder="1" applyAlignment="1">
      <alignment horizontal="center" vertical="center" wrapText="1"/>
    </xf>
    <xf numFmtId="49" fontId="11" fillId="0" borderId="3" xfId="0" applyNumberFormat="1" applyFont="1" applyFill="1" applyBorder="1" applyAlignment="1">
      <alignment horizontal="left" vertical="center"/>
    </xf>
    <xf numFmtId="49" fontId="11" fillId="0" borderId="3" xfId="0" applyNumberFormat="1" applyFont="1" applyFill="1" applyBorder="1" applyAlignment="1">
      <alignment vertical="center" wrapText="1"/>
    </xf>
    <xf numFmtId="0" fontId="3" fillId="0" borderId="3" xfId="5" applyNumberFormat="1" applyFont="1" applyFill="1" applyBorder="1" applyAlignment="1" applyProtection="1">
      <alignment horizontal="center" vertical="center"/>
      <protection hidden="1"/>
    </xf>
    <xf numFmtId="2" fontId="11" fillId="0" borderId="3" xfId="0" applyNumberFormat="1" applyFont="1" applyFill="1" applyBorder="1" applyAlignment="1">
      <alignment horizontal="center" vertical="center"/>
    </xf>
    <xf numFmtId="4" fontId="11" fillId="0" borderId="3" xfId="0" applyNumberFormat="1" applyFont="1" applyFill="1" applyBorder="1" applyAlignment="1">
      <alignment horizontal="center" vertical="center"/>
    </xf>
    <xf numFmtId="1" fontId="11" fillId="0" borderId="3"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5" fillId="0" borderId="5" xfId="0" applyNumberFormat="1" applyFont="1" applyFill="1" applyBorder="1" applyAlignment="1">
      <alignment horizontal="center" vertical="center"/>
    </xf>
    <xf numFmtId="49" fontId="5" fillId="0" borderId="3" xfId="0" applyNumberFormat="1" applyFont="1" applyFill="1" applyBorder="1" applyAlignment="1">
      <alignment horizontal="right" vertical="center"/>
    </xf>
    <xf numFmtId="49" fontId="5" fillId="0" borderId="8" xfId="0" applyNumberFormat="1" applyFont="1" applyFill="1" applyBorder="1" applyAlignment="1">
      <alignment horizontal="right" vertical="center"/>
    </xf>
    <xf numFmtId="49" fontId="5" fillId="0" borderId="5"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5" fillId="0" borderId="5" xfId="0" applyNumberFormat="1" applyFont="1" applyFill="1" applyBorder="1" applyAlignment="1">
      <alignment horizontal="center"/>
    </xf>
    <xf numFmtId="49" fontId="3" fillId="0" borderId="5" xfId="0" applyNumberFormat="1" applyFont="1" applyFill="1" applyBorder="1" applyAlignment="1">
      <alignment horizontal="center"/>
    </xf>
    <xf numFmtId="49" fontId="5" fillId="0" borderId="4"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0" fontId="11" fillId="0" borderId="0" xfId="2" applyFont="1" applyFill="1" applyAlignment="1">
      <alignment horizontal="left" vertical="center" wrapText="1"/>
    </xf>
    <xf numFmtId="4" fontId="13" fillId="0" borderId="3" xfId="2" applyNumberFormat="1"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3" xfId="2" applyFont="1" applyFill="1" applyBorder="1" applyAlignment="1">
      <alignment horizontal="center" wrapText="1"/>
    </xf>
    <xf numFmtId="0" fontId="13" fillId="0" borderId="3" xfId="2" applyFont="1" applyFill="1" applyBorder="1" applyAlignment="1">
      <alignment horizontal="left" vertical="center" wrapText="1"/>
    </xf>
    <xf numFmtId="4" fontId="13" fillId="0" borderId="3" xfId="2" applyNumberFormat="1" applyFont="1" applyFill="1" applyBorder="1" applyAlignment="1">
      <alignment horizontal="left" vertical="center" wrapText="1"/>
    </xf>
    <xf numFmtId="0" fontId="13" fillId="0" borderId="3" xfId="0" applyFont="1" applyFill="1" applyBorder="1" applyAlignment="1">
      <alignment horizontal="left" vertical="center" wrapText="1"/>
    </xf>
  </cellXfs>
  <cellStyles count="45">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Обычный_Производственная программа на 2006 год ДОТиОС АО РД КМГ" xfId="44"/>
    <cellStyle name="Плохой" xfId="26" builtinId="27" customBuiltin="1"/>
    <cellStyle name="Пояснение" xfId="35" builtinId="53" customBuiltin="1"/>
    <cellStyle name="Примечание" xfId="34" builtinId="10" customBuiltin="1"/>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Хороший" xfId="25" builtinId="26" customBuiltin="1"/>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858"/>
  <sheetViews>
    <sheetView tabSelected="1" zoomScale="70" zoomScaleNormal="70" workbookViewId="0">
      <pane ySplit="7" topLeftCell="A8" activePane="bottomLeft" state="frozen"/>
      <selection pane="bottomLeft" activeCell="G54" sqref="G54"/>
    </sheetView>
  </sheetViews>
  <sheetFormatPr defaultRowHeight="13.15" customHeight="1" x14ac:dyDescent="0.25"/>
  <cols>
    <col min="1" max="1" width="8" style="5" customWidth="1"/>
    <col min="2" max="3" width="17" style="5" customWidth="1"/>
    <col min="4" max="4" width="20.140625" style="5" bestFit="1" customWidth="1"/>
    <col min="5" max="5" width="7.7109375" style="5" customWidth="1"/>
    <col min="6" max="6" width="17.42578125" style="5" customWidth="1"/>
    <col min="7" max="8" width="19.5703125" style="12" customWidth="1"/>
    <col min="9" max="9" width="5" style="5" customWidth="1"/>
    <col min="10" max="10" width="6.85546875" style="5" customWidth="1"/>
    <col min="11" max="11" width="16.5703125" style="5" customWidth="1"/>
    <col min="12" max="12" width="4" style="5" customWidth="1"/>
    <col min="13" max="13" width="10.85546875" style="5" customWidth="1"/>
    <col min="14" max="14" width="22.85546875" style="5" customWidth="1"/>
    <col min="15" max="15" width="8.140625" style="5" customWidth="1"/>
    <col min="16" max="16" width="16.42578125" style="5" bestFit="1" customWidth="1"/>
    <col min="17" max="17" width="11" style="5" customWidth="1"/>
    <col min="18" max="18" width="21.7109375" style="12" customWidth="1"/>
    <col min="19" max="19" width="6.85546875" style="5" customWidth="1"/>
    <col min="20" max="20" width="7.5703125" style="5" customWidth="1"/>
    <col min="21" max="21" width="8" style="5" customWidth="1"/>
    <col min="22" max="22" width="8.140625" style="5" customWidth="1"/>
    <col min="23" max="23" width="6.5703125" style="13" customWidth="1"/>
    <col min="24" max="24" width="8.85546875" style="13" customWidth="1"/>
    <col min="25" max="25" width="5.42578125" style="13" customWidth="1"/>
    <col min="26" max="26" width="3.85546875" style="5" customWidth="1"/>
    <col min="27" max="27" width="7" style="5" customWidth="1"/>
    <col min="28" max="28" width="10" style="5" customWidth="1"/>
    <col min="29" max="29" width="16.85546875" style="190" customWidth="1"/>
    <col min="30" max="30" width="20.5703125" style="190" customWidth="1"/>
    <col min="31" max="31" width="22.140625" style="190" customWidth="1"/>
    <col min="32" max="32" width="16.28515625" style="190" customWidth="1"/>
    <col min="33" max="33" width="24.42578125" style="190" customWidth="1"/>
    <col min="34" max="34" width="24" style="190" customWidth="1"/>
    <col min="35" max="35" width="21.42578125" style="190" customWidth="1"/>
    <col min="36" max="36" width="19" style="190" customWidth="1"/>
    <col min="37" max="37" width="21" style="190" customWidth="1"/>
    <col min="38" max="38" width="25.7109375" style="190" customWidth="1"/>
    <col min="39" max="39" width="22.42578125" style="190" customWidth="1"/>
    <col min="40" max="40" width="23.7109375" style="190" customWidth="1"/>
    <col min="41" max="41" width="20.85546875" style="190" customWidth="1"/>
    <col min="42" max="42" width="20.140625" style="190" customWidth="1"/>
    <col min="43" max="43" width="21.42578125" style="190" customWidth="1"/>
    <col min="44" max="44" width="23.5703125" style="190" customWidth="1"/>
    <col min="45" max="54" width="28.140625" style="190" customWidth="1"/>
    <col min="55" max="55" width="18.5703125" style="5" customWidth="1"/>
    <col min="56" max="56" width="3.140625" style="5" customWidth="1"/>
    <col min="57" max="57" width="23.7109375" style="5" customWidth="1"/>
    <col min="58" max="65" width="3.140625" style="5" customWidth="1"/>
    <col min="66" max="66" width="2.7109375" style="5" customWidth="1"/>
    <col min="67" max="67" width="15.7109375" style="5" customWidth="1"/>
    <col min="68" max="68" width="9.140625" style="5"/>
    <col min="69" max="71" width="11.85546875" style="5" bestFit="1" customWidth="1"/>
    <col min="72" max="72" width="9.140625" style="5"/>
    <col min="73" max="73" width="11.85546875" style="5" bestFit="1" customWidth="1"/>
    <col min="74" max="254" width="9.140625" style="5"/>
    <col min="255" max="255" width="7.42578125" style="5" customWidth="1"/>
    <col min="256" max="256" width="20.28515625" style="5" customWidth="1"/>
    <col min="257" max="257" width="24.7109375" style="5" customWidth="1"/>
    <col min="258" max="258" width="35.7109375" style="5" customWidth="1"/>
    <col min="259" max="259" width="5" style="5" customWidth="1"/>
    <col min="260" max="260" width="12.85546875" style="5" customWidth="1"/>
    <col min="261" max="261" width="10.7109375" style="5" customWidth="1"/>
    <col min="262" max="262" width="7" style="5" customWidth="1"/>
    <col min="263" max="263" width="12.28515625" style="5" customWidth="1"/>
    <col min="264" max="264" width="10.7109375" style="5" customWidth="1"/>
    <col min="265" max="265" width="10.85546875" style="5" customWidth="1"/>
    <col min="266" max="266" width="8.85546875" style="5" customWidth="1"/>
    <col min="267" max="267" width="13.85546875" style="5" customWidth="1"/>
    <col min="268" max="268" width="20.42578125" style="5" customWidth="1"/>
    <col min="269" max="269" width="12.28515625" style="5" customWidth="1"/>
    <col min="270" max="270" width="19.28515625" style="5" customWidth="1"/>
    <col min="271" max="271" width="11.85546875" style="5" customWidth="1"/>
    <col min="272" max="272" width="9.140625" style="5" customWidth="1"/>
    <col min="273" max="273" width="13.42578125" style="5" customWidth="1"/>
    <col min="274" max="274" width="15.28515625" style="5" customWidth="1"/>
    <col min="275" max="275" width="15.42578125" style="5" customWidth="1"/>
    <col min="276" max="277" width="14.42578125" style="5" customWidth="1"/>
    <col min="278" max="278" width="5" style="5" customWidth="1"/>
    <col min="279" max="281" width="15.140625" style="5" customWidth="1"/>
    <col min="282" max="282" width="4.28515625" style="5" customWidth="1"/>
    <col min="283" max="283" width="16" style="5" customWidth="1"/>
    <col min="284" max="284" width="17.140625" style="5" customWidth="1"/>
    <col min="285" max="285" width="18.28515625" style="5" customWidth="1"/>
    <col min="286" max="286" width="4.85546875" style="5" customWidth="1"/>
    <col min="287" max="287" width="16" style="5" customWidth="1"/>
    <col min="288" max="288" width="17.140625" style="5" customWidth="1"/>
    <col min="289" max="289" width="18.28515625" style="5" customWidth="1"/>
    <col min="290" max="290" width="13.7109375" style="5" customWidth="1"/>
    <col min="291" max="291" width="16" style="5" customWidth="1"/>
    <col min="292" max="292" width="17.140625" style="5" customWidth="1"/>
    <col min="293" max="293" width="18.28515625" style="5" customWidth="1"/>
    <col min="294" max="294" width="13.7109375" style="5" customWidth="1"/>
    <col min="295" max="295" width="16" style="5" customWidth="1"/>
    <col min="296" max="296" width="17.140625" style="5" customWidth="1"/>
    <col min="297" max="297" width="18.28515625" style="5" customWidth="1"/>
    <col min="298" max="298" width="13.7109375" style="5" customWidth="1"/>
    <col min="299" max="299" width="16" style="5" customWidth="1"/>
    <col min="300" max="300" width="17.140625" style="5" customWidth="1"/>
    <col min="301" max="304" width="18.28515625" style="5" customWidth="1"/>
    <col min="305" max="305" width="15" style="5" customWidth="1"/>
    <col min="306" max="306" width="15.7109375" style="5" customWidth="1"/>
    <col min="307" max="307" width="49" style="5" customWidth="1"/>
    <col min="308" max="308" width="19.42578125" style="5" customWidth="1"/>
    <col min="309" max="309" width="14.5703125" style="5" customWidth="1"/>
    <col min="310" max="310" width="12.28515625" style="5" customWidth="1"/>
    <col min="311" max="311" width="14.5703125" style="5" customWidth="1"/>
    <col min="312" max="312" width="11.7109375" style="5" customWidth="1"/>
    <col min="313" max="313" width="14" style="5" customWidth="1"/>
    <col min="314" max="314" width="20.5703125" style="5" customWidth="1"/>
    <col min="315" max="315" width="11.7109375" style="5" customWidth="1"/>
    <col min="316" max="316" width="10.85546875" style="5" customWidth="1"/>
    <col min="317" max="510" width="9.140625" style="5"/>
    <col min="511" max="511" width="7.42578125" style="5" customWidth="1"/>
    <col min="512" max="512" width="20.28515625" style="5" customWidth="1"/>
    <col min="513" max="513" width="24.7109375" style="5" customWidth="1"/>
    <col min="514" max="514" width="35.7109375" style="5" customWidth="1"/>
    <col min="515" max="515" width="5" style="5" customWidth="1"/>
    <col min="516" max="516" width="12.85546875" style="5" customWidth="1"/>
    <col min="517" max="517" width="10.7109375" style="5" customWidth="1"/>
    <col min="518" max="518" width="7" style="5" customWidth="1"/>
    <col min="519" max="519" width="12.28515625" style="5" customWidth="1"/>
    <col min="520" max="520" width="10.7109375" style="5" customWidth="1"/>
    <col min="521" max="521" width="10.85546875" style="5" customWidth="1"/>
    <col min="522" max="522" width="8.85546875" style="5" customWidth="1"/>
    <col min="523" max="523" width="13.85546875" style="5" customWidth="1"/>
    <col min="524" max="524" width="20.42578125" style="5" customWidth="1"/>
    <col min="525" max="525" width="12.28515625" style="5" customWidth="1"/>
    <col min="526" max="526" width="19.28515625" style="5" customWidth="1"/>
    <col min="527" max="527" width="11.85546875" style="5" customWidth="1"/>
    <col min="528" max="528" width="9.140625" style="5" customWidth="1"/>
    <col min="529" max="529" width="13.42578125" style="5" customWidth="1"/>
    <col min="530" max="530" width="15.28515625" style="5" customWidth="1"/>
    <col min="531" max="531" width="15.42578125" style="5" customWidth="1"/>
    <col min="532" max="533" width="14.42578125" style="5" customWidth="1"/>
    <col min="534" max="534" width="5" style="5" customWidth="1"/>
    <col min="535" max="537" width="15.140625" style="5" customWidth="1"/>
    <col min="538" max="538" width="4.28515625" style="5" customWidth="1"/>
    <col min="539" max="539" width="16" style="5" customWidth="1"/>
    <col min="540" max="540" width="17.140625" style="5" customWidth="1"/>
    <col min="541" max="541" width="18.28515625" style="5" customWidth="1"/>
    <col min="542" max="542" width="4.85546875" style="5" customWidth="1"/>
    <col min="543" max="543" width="16" style="5" customWidth="1"/>
    <col min="544" max="544" width="17.140625" style="5" customWidth="1"/>
    <col min="545" max="545" width="18.28515625" style="5" customWidth="1"/>
    <col min="546" max="546" width="13.7109375" style="5" customWidth="1"/>
    <col min="547" max="547" width="16" style="5" customWidth="1"/>
    <col min="548" max="548" width="17.140625" style="5" customWidth="1"/>
    <col min="549" max="549" width="18.28515625" style="5" customWidth="1"/>
    <col min="550" max="550" width="13.7109375" style="5" customWidth="1"/>
    <col min="551" max="551" width="16" style="5" customWidth="1"/>
    <col min="552" max="552" width="17.140625" style="5" customWidth="1"/>
    <col min="553" max="553" width="18.28515625" style="5" customWidth="1"/>
    <col min="554" max="554" width="13.7109375" style="5" customWidth="1"/>
    <col min="555" max="555" width="16" style="5" customWidth="1"/>
    <col min="556" max="556" width="17.140625" style="5" customWidth="1"/>
    <col min="557" max="560" width="18.28515625" style="5" customWidth="1"/>
    <col min="561" max="561" width="15" style="5" customWidth="1"/>
    <col min="562" max="562" width="15.7109375" style="5" customWidth="1"/>
    <col min="563" max="563" width="49" style="5" customWidth="1"/>
    <col min="564" max="564" width="19.42578125" style="5" customWidth="1"/>
    <col min="565" max="565" width="14.5703125" style="5" customWidth="1"/>
    <col min="566" max="566" width="12.28515625" style="5" customWidth="1"/>
    <col min="567" max="567" width="14.5703125" style="5" customWidth="1"/>
    <col min="568" max="568" width="11.7109375" style="5" customWidth="1"/>
    <col min="569" max="569" width="14" style="5" customWidth="1"/>
    <col min="570" max="570" width="20.5703125" style="5" customWidth="1"/>
    <col min="571" max="571" width="11.7109375" style="5" customWidth="1"/>
    <col min="572" max="572" width="10.85546875" style="5" customWidth="1"/>
    <col min="573" max="766" width="9.140625" style="5"/>
    <col min="767" max="767" width="7.42578125" style="5" customWidth="1"/>
    <col min="768" max="768" width="20.28515625" style="5" customWidth="1"/>
    <col min="769" max="769" width="24.7109375" style="5" customWidth="1"/>
    <col min="770" max="770" width="35.7109375" style="5" customWidth="1"/>
    <col min="771" max="771" width="5" style="5" customWidth="1"/>
    <col min="772" max="772" width="12.85546875" style="5" customWidth="1"/>
    <col min="773" max="773" width="10.7109375" style="5" customWidth="1"/>
    <col min="774" max="774" width="7" style="5" customWidth="1"/>
    <col min="775" max="775" width="12.28515625" style="5" customWidth="1"/>
    <col min="776" max="776" width="10.7109375" style="5" customWidth="1"/>
    <col min="777" max="777" width="10.85546875" style="5" customWidth="1"/>
    <col min="778" max="778" width="8.85546875" style="5" customWidth="1"/>
    <col min="779" max="779" width="13.85546875" style="5" customWidth="1"/>
    <col min="780" max="780" width="20.42578125" style="5" customWidth="1"/>
    <col min="781" max="781" width="12.28515625" style="5" customWidth="1"/>
    <col min="782" max="782" width="19.28515625" style="5" customWidth="1"/>
    <col min="783" max="783" width="11.85546875" style="5" customWidth="1"/>
    <col min="784" max="784" width="9.140625" style="5" customWidth="1"/>
    <col min="785" max="785" width="13.42578125" style="5" customWidth="1"/>
    <col min="786" max="786" width="15.28515625" style="5" customWidth="1"/>
    <col min="787" max="787" width="15.42578125" style="5" customWidth="1"/>
    <col min="788" max="789" width="14.42578125" style="5" customWidth="1"/>
    <col min="790" max="790" width="5" style="5" customWidth="1"/>
    <col min="791" max="793" width="15.140625" style="5" customWidth="1"/>
    <col min="794" max="794" width="4.28515625" style="5" customWidth="1"/>
    <col min="795" max="795" width="16" style="5" customWidth="1"/>
    <col min="796" max="796" width="17.140625" style="5" customWidth="1"/>
    <col min="797" max="797" width="18.28515625" style="5" customWidth="1"/>
    <col min="798" max="798" width="4.85546875" style="5" customWidth="1"/>
    <col min="799" max="799" width="16" style="5" customWidth="1"/>
    <col min="800" max="800" width="17.140625" style="5" customWidth="1"/>
    <col min="801" max="801" width="18.28515625" style="5" customWidth="1"/>
    <col min="802" max="802" width="13.7109375" style="5" customWidth="1"/>
    <col min="803" max="803" width="16" style="5" customWidth="1"/>
    <col min="804" max="804" width="17.140625" style="5" customWidth="1"/>
    <col min="805" max="805" width="18.28515625" style="5" customWidth="1"/>
    <col min="806" max="806" width="13.7109375" style="5" customWidth="1"/>
    <col min="807" max="807" width="16" style="5" customWidth="1"/>
    <col min="808" max="808" width="17.140625" style="5" customWidth="1"/>
    <col min="809" max="809" width="18.28515625" style="5" customWidth="1"/>
    <col min="810" max="810" width="13.7109375" style="5" customWidth="1"/>
    <col min="811" max="811" width="16" style="5" customWidth="1"/>
    <col min="812" max="812" width="17.140625" style="5" customWidth="1"/>
    <col min="813" max="816" width="18.28515625" style="5" customWidth="1"/>
    <col min="817" max="817" width="15" style="5" customWidth="1"/>
    <col min="818" max="818" width="15.7109375" style="5" customWidth="1"/>
    <col min="819" max="819" width="49" style="5" customWidth="1"/>
    <col min="820" max="820" width="19.42578125" style="5" customWidth="1"/>
    <col min="821" max="821" width="14.5703125" style="5" customWidth="1"/>
    <col min="822" max="822" width="12.28515625" style="5" customWidth="1"/>
    <col min="823" max="823" width="14.5703125" style="5" customWidth="1"/>
    <col min="824" max="824" width="11.7109375" style="5" customWidth="1"/>
    <col min="825" max="825" width="14" style="5" customWidth="1"/>
    <col min="826" max="826" width="20.5703125" style="5" customWidth="1"/>
    <col min="827" max="827" width="11.7109375" style="5" customWidth="1"/>
    <col min="828" max="828" width="10.85546875" style="5" customWidth="1"/>
    <col min="829" max="1022" width="9.140625" style="5"/>
    <col min="1023" max="1023" width="7.42578125" style="5" customWidth="1"/>
    <col min="1024" max="1024" width="20.28515625" style="5" customWidth="1"/>
    <col min="1025" max="1025" width="24.7109375" style="5" customWidth="1"/>
    <col min="1026" max="1026" width="35.7109375" style="5" customWidth="1"/>
    <col min="1027" max="1027" width="5" style="5" customWidth="1"/>
    <col min="1028" max="1028" width="12.85546875" style="5" customWidth="1"/>
    <col min="1029" max="1029" width="10.7109375" style="5" customWidth="1"/>
    <col min="1030" max="1030" width="7" style="5" customWidth="1"/>
    <col min="1031" max="1031" width="12.28515625" style="5" customWidth="1"/>
    <col min="1032" max="1032" width="10.7109375" style="5" customWidth="1"/>
    <col min="1033" max="1033" width="10.85546875" style="5" customWidth="1"/>
    <col min="1034" max="1034" width="8.85546875" style="5" customWidth="1"/>
    <col min="1035" max="1035" width="13.85546875" style="5" customWidth="1"/>
    <col min="1036" max="1036" width="20.42578125" style="5" customWidth="1"/>
    <col min="1037" max="1037" width="12.28515625" style="5" customWidth="1"/>
    <col min="1038" max="1038" width="19.28515625" style="5" customWidth="1"/>
    <col min="1039" max="1039" width="11.85546875" style="5" customWidth="1"/>
    <col min="1040" max="1040" width="9.140625" style="5" customWidth="1"/>
    <col min="1041" max="1041" width="13.42578125" style="5" customWidth="1"/>
    <col min="1042" max="1042" width="15.28515625" style="5" customWidth="1"/>
    <col min="1043" max="1043" width="15.42578125" style="5" customWidth="1"/>
    <col min="1044" max="1045" width="14.42578125" style="5" customWidth="1"/>
    <col min="1046" max="1046" width="5" style="5" customWidth="1"/>
    <col min="1047" max="1049" width="15.140625" style="5" customWidth="1"/>
    <col min="1050" max="1050" width="4.28515625" style="5" customWidth="1"/>
    <col min="1051" max="1051" width="16" style="5" customWidth="1"/>
    <col min="1052" max="1052" width="17.140625" style="5" customWidth="1"/>
    <col min="1053" max="1053" width="18.28515625" style="5" customWidth="1"/>
    <col min="1054" max="1054" width="4.85546875" style="5" customWidth="1"/>
    <col min="1055" max="1055" width="16" style="5" customWidth="1"/>
    <col min="1056" max="1056" width="17.140625" style="5" customWidth="1"/>
    <col min="1057" max="1057" width="18.28515625" style="5" customWidth="1"/>
    <col min="1058" max="1058" width="13.7109375" style="5" customWidth="1"/>
    <col min="1059" max="1059" width="16" style="5" customWidth="1"/>
    <col min="1060" max="1060" width="17.140625" style="5" customWidth="1"/>
    <col min="1061" max="1061" width="18.28515625" style="5" customWidth="1"/>
    <col min="1062" max="1062" width="13.7109375" style="5" customWidth="1"/>
    <col min="1063" max="1063" width="16" style="5" customWidth="1"/>
    <col min="1064" max="1064" width="17.140625" style="5" customWidth="1"/>
    <col min="1065" max="1065" width="18.28515625" style="5" customWidth="1"/>
    <col min="1066" max="1066" width="13.7109375" style="5" customWidth="1"/>
    <col min="1067" max="1067" width="16" style="5" customWidth="1"/>
    <col min="1068" max="1068" width="17.140625" style="5" customWidth="1"/>
    <col min="1069" max="1072" width="18.28515625" style="5" customWidth="1"/>
    <col min="1073" max="1073" width="15" style="5" customWidth="1"/>
    <col min="1074" max="1074" width="15.7109375" style="5" customWidth="1"/>
    <col min="1075" max="1075" width="49" style="5" customWidth="1"/>
    <col min="1076" max="1076" width="19.42578125" style="5" customWidth="1"/>
    <col min="1077" max="1077" width="14.5703125" style="5" customWidth="1"/>
    <col min="1078" max="1078" width="12.28515625" style="5" customWidth="1"/>
    <col min="1079" max="1079" width="14.5703125" style="5" customWidth="1"/>
    <col min="1080" max="1080" width="11.7109375" style="5" customWidth="1"/>
    <col min="1081" max="1081" width="14" style="5" customWidth="1"/>
    <col min="1082" max="1082" width="20.5703125" style="5" customWidth="1"/>
    <col min="1083" max="1083" width="11.7109375" style="5" customWidth="1"/>
    <col min="1084" max="1084" width="10.85546875" style="5" customWidth="1"/>
    <col min="1085" max="1278" width="9.140625" style="5"/>
    <col min="1279" max="1279" width="7.42578125" style="5" customWidth="1"/>
    <col min="1280" max="1280" width="20.28515625" style="5" customWidth="1"/>
    <col min="1281" max="1281" width="24.7109375" style="5" customWidth="1"/>
    <col min="1282" max="1282" width="35.7109375" style="5" customWidth="1"/>
    <col min="1283" max="1283" width="5" style="5" customWidth="1"/>
    <col min="1284" max="1284" width="12.85546875" style="5" customWidth="1"/>
    <col min="1285" max="1285" width="10.7109375" style="5" customWidth="1"/>
    <col min="1286" max="1286" width="7" style="5" customWidth="1"/>
    <col min="1287" max="1287" width="12.28515625" style="5" customWidth="1"/>
    <col min="1288" max="1288" width="10.7109375" style="5" customWidth="1"/>
    <col min="1289" max="1289" width="10.85546875" style="5" customWidth="1"/>
    <col min="1290" max="1290" width="8.85546875" style="5" customWidth="1"/>
    <col min="1291" max="1291" width="13.85546875" style="5" customWidth="1"/>
    <col min="1292" max="1292" width="20.42578125" style="5" customWidth="1"/>
    <col min="1293" max="1293" width="12.28515625" style="5" customWidth="1"/>
    <col min="1294" max="1294" width="19.28515625" style="5" customWidth="1"/>
    <col min="1295" max="1295" width="11.85546875" style="5" customWidth="1"/>
    <col min="1296" max="1296" width="9.140625" style="5" customWidth="1"/>
    <col min="1297" max="1297" width="13.42578125" style="5" customWidth="1"/>
    <col min="1298" max="1298" width="15.28515625" style="5" customWidth="1"/>
    <col min="1299" max="1299" width="15.42578125" style="5" customWidth="1"/>
    <col min="1300" max="1301" width="14.42578125" style="5" customWidth="1"/>
    <col min="1302" max="1302" width="5" style="5" customWidth="1"/>
    <col min="1303" max="1305" width="15.140625" style="5" customWidth="1"/>
    <col min="1306" max="1306" width="4.28515625" style="5" customWidth="1"/>
    <col min="1307" max="1307" width="16" style="5" customWidth="1"/>
    <col min="1308" max="1308" width="17.140625" style="5" customWidth="1"/>
    <col min="1309" max="1309" width="18.28515625" style="5" customWidth="1"/>
    <col min="1310" max="1310" width="4.85546875" style="5" customWidth="1"/>
    <col min="1311" max="1311" width="16" style="5" customWidth="1"/>
    <col min="1312" max="1312" width="17.140625" style="5" customWidth="1"/>
    <col min="1313" max="1313" width="18.28515625" style="5" customWidth="1"/>
    <col min="1314" max="1314" width="13.7109375" style="5" customWidth="1"/>
    <col min="1315" max="1315" width="16" style="5" customWidth="1"/>
    <col min="1316" max="1316" width="17.140625" style="5" customWidth="1"/>
    <col min="1317" max="1317" width="18.28515625" style="5" customWidth="1"/>
    <col min="1318" max="1318" width="13.7109375" style="5" customWidth="1"/>
    <col min="1319" max="1319" width="16" style="5" customWidth="1"/>
    <col min="1320" max="1320" width="17.140625" style="5" customWidth="1"/>
    <col min="1321" max="1321" width="18.28515625" style="5" customWidth="1"/>
    <col min="1322" max="1322" width="13.7109375" style="5" customWidth="1"/>
    <col min="1323" max="1323" width="16" style="5" customWidth="1"/>
    <col min="1324" max="1324" width="17.140625" style="5" customWidth="1"/>
    <col min="1325" max="1328" width="18.28515625" style="5" customWidth="1"/>
    <col min="1329" max="1329" width="15" style="5" customWidth="1"/>
    <col min="1330" max="1330" width="15.7109375" style="5" customWidth="1"/>
    <col min="1331" max="1331" width="49" style="5" customWidth="1"/>
    <col min="1332" max="1332" width="19.42578125" style="5" customWidth="1"/>
    <col min="1333" max="1333" width="14.5703125" style="5" customWidth="1"/>
    <col min="1334" max="1334" width="12.28515625" style="5" customWidth="1"/>
    <col min="1335" max="1335" width="14.5703125" style="5" customWidth="1"/>
    <col min="1336" max="1336" width="11.7109375" style="5" customWidth="1"/>
    <col min="1337" max="1337" width="14" style="5" customWidth="1"/>
    <col min="1338" max="1338" width="20.5703125" style="5" customWidth="1"/>
    <col min="1339" max="1339" width="11.7109375" style="5" customWidth="1"/>
    <col min="1340" max="1340" width="10.85546875" style="5" customWidth="1"/>
    <col min="1341" max="1534" width="9.140625" style="5"/>
    <col min="1535" max="1535" width="7.42578125" style="5" customWidth="1"/>
    <col min="1536" max="1536" width="20.28515625" style="5" customWidth="1"/>
    <col min="1537" max="1537" width="24.7109375" style="5" customWidth="1"/>
    <col min="1538" max="1538" width="35.7109375" style="5" customWidth="1"/>
    <col min="1539" max="1539" width="5" style="5" customWidth="1"/>
    <col min="1540" max="1540" width="12.85546875" style="5" customWidth="1"/>
    <col min="1541" max="1541" width="10.7109375" style="5" customWidth="1"/>
    <col min="1542" max="1542" width="7" style="5" customWidth="1"/>
    <col min="1543" max="1543" width="12.28515625" style="5" customWidth="1"/>
    <col min="1544" max="1544" width="10.7109375" style="5" customWidth="1"/>
    <col min="1545" max="1545" width="10.85546875" style="5" customWidth="1"/>
    <col min="1546" max="1546" width="8.85546875" style="5" customWidth="1"/>
    <col min="1547" max="1547" width="13.85546875" style="5" customWidth="1"/>
    <col min="1548" max="1548" width="20.42578125" style="5" customWidth="1"/>
    <col min="1549" max="1549" width="12.28515625" style="5" customWidth="1"/>
    <col min="1550" max="1550" width="19.28515625" style="5" customWidth="1"/>
    <col min="1551" max="1551" width="11.85546875" style="5" customWidth="1"/>
    <col min="1552" max="1552" width="9.140625" style="5" customWidth="1"/>
    <col min="1553" max="1553" width="13.42578125" style="5" customWidth="1"/>
    <col min="1554" max="1554" width="15.28515625" style="5" customWidth="1"/>
    <col min="1555" max="1555" width="15.42578125" style="5" customWidth="1"/>
    <col min="1556" max="1557" width="14.42578125" style="5" customWidth="1"/>
    <col min="1558" max="1558" width="5" style="5" customWidth="1"/>
    <col min="1559" max="1561" width="15.140625" style="5" customWidth="1"/>
    <col min="1562" max="1562" width="4.28515625" style="5" customWidth="1"/>
    <col min="1563" max="1563" width="16" style="5" customWidth="1"/>
    <col min="1564" max="1564" width="17.140625" style="5" customWidth="1"/>
    <col min="1565" max="1565" width="18.28515625" style="5" customWidth="1"/>
    <col min="1566" max="1566" width="4.85546875" style="5" customWidth="1"/>
    <col min="1567" max="1567" width="16" style="5" customWidth="1"/>
    <col min="1568" max="1568" width="17.140625" style="5" customWidth="1"/>
    <col min="1569" max="1569" width="18.28515625" style="5" customWidth="1"/>
    <col min="1570" max="1570" width="13.7109375" style="5" customWidth="1"/>
    <col min="1571" max="1571" width="16" style="5" customWidth="1"/>
    <col min="1572" max="1572" width="17.140625" style="5" customWidth="1"/>
    <col min="1573" max="1573" width="18.28515625" style="5" customWidth="1"/>
    <col min="1574" max="1574" width="13.7109375" style="5" customWidth="1"/>
    <col min="1575" max="1575" width="16" style="5" customWidth="1"/>
    <col min="1576" max="1576" width="17.140625" style="5" customWidth="1"/>
    <col min="1577" max="1577" width="18.28515625" style="5" customWidth="1"/>
    <col min="1578" max="1578" width="13.7109375" style="5" customWidth="1"/>
    <col min="1579" max="1579" width="16" style="5" customWidth="1"/>
    <col min="1580" max="1580" width="17.140625" style="5" customWidth="1"/>
    <col min="1581" max="1584" width="18.28515625" style="5" customWidth="1"/>
    <col min="1585" max="1585" width="15" style="5" customWidth="1"/>
    <col min="1586" max="1586" width="15.7109375" style="5" customWidth="1"/>
    <col min="1587" max="1587" width="49" style="5" customWidth="1"/>
    <col min="1588" max="1588" width="19.42578125" style="5" customWidth="1"/>
    <col min="1589" max="1589" width="14.5703125" style="5" customWidth="1"/>
    <col min="1590" max="1590" width="12.28515625" style="5" customWidth="1"/>
    <col min="1591" max="1591" width="14.5703125" style="5" customWidth="1"/>
    <col min="1592" max="1592" width="11.7109375" style="5" customWidth="1"/>
    <col min="1593" max="1593" width="14" style="5" customWidth="1"/>
    <col min="1594" max="1594" width="20.5703125" style="5" customWidth="1"/>
    <col min="1595" max="1595" width="11.7109375" style="5" customWidth="1"/>
    <col min="1596" max="1596" width="10.85546875" style="5" customWidth="1"/>
    <col min="1597" max="1790" width="9.140625" style="5"/>
    <col min="1791" max="1791" width="7.42578125" style="5" customWidth="1"/>
    <col min="1792" max="1792" width="20.28515625" style="5" customWidth="1"/>
    <col min="1793" max="1793" width="24.7109375" style="5" customWidth="1"/>
    <col min="1794" max="1794" width="35.7109375" style="5" customWidth="1"/>
    <col min="1795" max="1795" width="5" style="5" customWidth="1"/>
    <col min="1796" max="1796" width="12.85546875" style="5" customWidth="1"/>
    <col min="1797" max="1797" width="10.7109375" style="5" customWidth="1"/>
    <col min="1798" max="1798" width="7" style="5" customWidth="1"/>
    <col min="1799" max="1799" width="12.28515625" style="5" customWidth="1"/>
    <col min="1800" max="1800" width="10.7109375" style="5" customWidth="1"/>
    <col min="1801" max="1801" width="10.85546875" style="5" customWidth="1"/>
    <col min="1802" max="1802" width="8.85546875" style="5" customWidth="1"/>
    <col min="1803" max="1803" width="13.85546875" style="5" customWidth="1"/>
    <col min="1804" max="1804" width="20.42578125" style="5" customWidth="1"/>
    <col min="1805" max="1805" width="12.28515625" style="5" customWidth="1"/>
    <col min="1806" max="1806" width="19.28515625" style="5" customWidth="1"/>
    <col min="1807" max="1807" width="11.85546875" style="5" customWidth="1"/>
    <col min="1808" max="1808" width="9.140625" style="5" customWidth="1"/>
    <col min="1809" max="1809" width="13.42578125" style="5" customWidth="1"/>
    <col min="1810" max="1810" width="15.28515625" style="5" customWidth="1"/>
    <col min="1811" max="1811" width="15.42578125" style="5" customWidth="1"/>
    <col min="1812" max="1813" width="14.42578125" style="5" customWidth="1"/>
    <col min="1814" max="1814" width="5" style="5" customWidth="1"/>
    <col min="1815" max="1817" width="15.140625" style="5" customWidth="1"/>
    <col min="1818" max="1818" width="4.28515625" style="5" customWidth="1"/>
    <col min="1819" max="1819" width="16" style="5" customWidth="1"/>
    <col min="1820" max="1820" width="17.140625" style="5" customWidth="1"/>
    <col min="1821" max="1821" width="18.28515625" style="5" customWidth="1"/>
    <col min="1822" max="1822" width="4.85546875" style="5" customWidth="1"/>
    <col min="1823" max="1823" width="16" style="5" customWidth="1"/>
    <col min="1824" max="1824" width="17.140625" style="5" customWidth="1"/>
    <col min="1825" max="1825" width="18.28515625" style="5" customWidth="1"/>
    <col min="1826" max="1826" width="13.7109375" style="5" customWidth="1"/>
    <col min="1827" max="1827" width="16" style="5" customWidth="1"/>
    <col min="1828" max="1828" width="17.140625" style="5" customWidth="1"/>
    <col min="1829" max="1829" width="18.28515625" style="5" customWidth="1"/>
    <col min="1830" max="1830" width="13.7109375" style="5" customWidth="1"/>
    <col min="1831" max="1831" width="16" style="5" customWidth="1"/>
    <col min="1832" max="1832" width="17.140625" style="5" customWidth="1"/>
    <col min="1833" max="1833" width="18.28515625" style="5" customWidth="1"/>
    <col min="1834" max="1834" width="13.7109375" style="5" customWidth="1"/>
    <col min="1835" max="1835" width="16" style="5" customWidth="1"/>
    <col min="1836" max="1836" width="17.140625" style="5" customWidth="1"/>
    <col min="1837" max="1840" width="18.28515625" style="5" customWidth="1"/>
    <col min="1841" max="1841" width="15" style="5" customWidth="1"/>
    <col min="1842" max="1842" width="15.7109375" style="5" customWidth="1"/>
    <col min="1843" max="1843" width="49" style="5" customWidth="1"/>
    <col min="1844" max="1844" width="19.42578125" style="5" customWidth="1"/>
    <col min="1845" max="1845" width="14.5703125" style="5" customWidth="1"/>
    <col min="1846" max="1846" width="12.28515625" style="5" customWidth="1"/>
    <col min="1847" max="1847" width="14.5703125" style="5" customWidth="1"/>
    <col min="1848" max="1848" width="11.7109375" style="5" customWidth="1"/>
    <col min="1849" max="1849" width="14" style="5" customWidth="1"/>
    <col min="1850" max="1850" width="20.5703125" style="5" customWidth="1"/>
    <col min="1851" max="1851" width="11.7109375" style="5" customWidth="1"/>
    <col min="1852" max="1852" width="10.85546875" style="5" customWidth="1"/>
    <col min="1853" max="2046" width="9.140625" style="5"/>
    <col min="2047" max="2047" width="7.42578125" style="5" customWidth="1"/>
    <col min="2048" max="2048" width="20.28515625" style="5" customWidth="1"/>
    <col min="2049" max="2049" width="24.7109375" style="5" customWidth="1"/>
    <col min="2050" max="2050" width="35.7109375" style="5" customWidth="1"/>
    <col min="2051" max="2051" width="5" style="5" customWidth="1"/>
    <col min="2052" max="2052" width="12.85546875" style="5" customWidth="1"/>
    <col min="2053" max="2053" width="10.7109375" style="5" customWidth="1"/>
    <col min="2054" max="2054" width="7" style="5" customWidth="1"/>
    <col min="2055" max="2055" width="12.28515625" style="5" customWidth="1"/>
    <col min="2056" max="2056" width="10.7109375" style="5" customWidth="1"/>
    <col min="2057" max="2057" width="10.85546875" style="5" customWidth="1"/>
    <col min="2058" max="2058" width="8.85546875" style="5" customWidth="1"/>
    <col min="2059" max="2059" width="13.85546875" style="5" customWidth="1"/>
    <col min="2060" max="2060" width="20.42578125" style="5" customWidth="1"/>
    <col min="2061" max="2061" width="12.28515625" style="5" customWidth="1"/>
    <col min="2062" max="2062" width="19.28515625" style="5" customWidth="1"/>
    <col min="2063" max="2063" width="11.85546875" style="5" customWidth="1"/>
    <col min="2064" max="2064" width="9.140625" style="5" customWidth="1"/>
    <col min="2065" max="2065" width="13.42578125" style="5" customWidth="1"/>
    <col min="2066" max="2066" width="15.28515625" style="5" customWidth="1"/>
    <col min="2067" max="2067" width="15.42578125" style="5" customWidth="1"/>
    <col min="2068" max="2069" width="14.42578125" style="5" customWidth="1"/>
    <col min="2070" max="2070" width="5" style="5" customWidth="1"/>
    <col min="2071" max="2073" width="15.140625" style="5" customWidth="1"/>
    <col min="2074" max="2074" width="4.28515625" style="5" customWidth="1"/>
    <col min="2075" max="2075" width="16" style="5" customWidth="1"/>
    <col min="2076" max="2076" width="17.140625" style="5" customWidth="1"/>
    <col min="2077" max="2077" width="18.28515625" style="5" customWidth="1"/>
    <col min="2078" max="2078" width="4.85546875" style="5" customWidth="1"/>
    <col min="2079" max="2079" width="16" style="5" customWidth="1"/>
    <col min="2080" max="2080" width="17.140625" style="5" customWidth="1"/>
    <col min="2081" max="2081" width="18.28515625" style="5" customWidth="1"/>
    <col min="2082" max="2082" width="13.7109375" style="5" customWidth="1"/>
    <col min="2083" max="2083" width="16" style="5" customWidth="1"/>
    <col min="2084" max="2084" width="17.140625" style="5" customWidth="1"/>
    <col min="2085" max="2085" width="18.28515625" style="5" customWidth="1"/>
    <col min="2086" max="2086" width="13.7109375" style="5" customWidth="1"/>
    <col min="2087" max="2087" width="16" style="5" customWidth="1"/>
    <col min="2088" max="2088" width="17.140625" style="5" customWidth="1"/>
    <col min="2089" max="2089" width="18.28515625" style="5" customWidth="1"/>
    <col min="2090" max="2090" width="13.7109375" style="5" customWidth="1"/>
    <col min="2091" max="2091" width="16" style="5" customWidth="1"/>
    <col min="2092" max="2092" width="17.140625" style="5" customWidth="1"/>
    <col min="2093" max="2096" width="18.28515625" style="5" customWidth="1"/>
    <col min="2097" max="2097" width="15" style="5" customWidth="1"/>
    <col min="2098" max="2098" width="15.7109375" style="5" customWidth="1"/>
    <col min="2099" max="2099" width="49" style="5" customWidth="1"/>
    <col min="2100" max="2100" width="19.42578125" style="5" customWidth="1"/>
    <col min="2101" max="2101" width="14.5703125" style="5" customWidth="1"/>
    <col min="2102" max="2102" width="12.28515625" style="5" customWidth="1"/>
    <col min="2103" max="2103" width="14.5703125" style="5" customWidth="1"/>
    <col min="2104" max="2104" width="11.7109375" style="5" customWidth="1"/>
    <col min="2105" max="2105" width="14" style="5" customWidth="1"/>
    <col min="2106" max="2106" width="20.5703125" style="5" customWidth="1"/>
    <col min="2107" max="2107" width="11.7109375" style="5" customWidth="1"/>
    <col min="2108" max="2108" width="10.85546875" style="5" customWidth="1"/>
    <col min="2109" max="2302" width="9.140625" style="5"/>
    <col min="2303" max="2303" width="7.42578125" style="5" customWidth="1"/>
    <col min="2304" max="2304" width="20.28515625" style="5" customWidth="1"/>
    <col min="2305" max="2305" width="24.7109375" style="5" customWidth="1"/>
    <col min="2306" max="2306" width="35.7109375" style="5" customWidth="1"/>
    <col min="2307" max="2307" width="5" style="5" customWidth="1"/>
    <col min="2308" max="2308" width="12.85546875" style="5" customWidth="1"/>
    <col min="2309" max="2309" width="10.7109375" style="5" customWidth="1"/>
    <col min="2310" max="2310" width="7" style="5" customWidth="1"/>
    <col min="2311" max="2311" width="12.28515625" style="5" customWidth="1"/>
    <col min="2312" max="2312" width="10.7109375" style="5" customWidth="1"/>
    <col min="2313" max="2313" width="10.85546875" style="5" customWidth="1"/>
    <col min="2314" max="2314" width="8.85546875" style="5" customWidth="1"/>
    <col min="2315" max="2315" width="13.85546875" style="5" customWidth="1"/>
    <col min="2316" max="2316" width="20.42578125" style="5" customWidth="1"/>
    <col min="2317" max="2317" width="12.28515625" style="5" customWidth="1"/>
    <col min="2318" max="2318" width="19.28515625" style="5" customWidth="1"/>
    <col min="2319" max="2319" width="11.85546875" style="5" customWidth="1"/>
    <col min="2320" max="2320" width="9.140625" style="5" customWidth="1"/>
    <col min="2321" max="2321" width="13.42578125" style="5" customWidth="1"/>
    <col min="2322" max="2322" width="15.28515625" style="5" customWidth="1"/>
    <col min="2323" max="2323" width="15.42578125" style="5" customWidth="1"/>
    <col min="2324" max="2325" width="14.42578125" style="5" customWidth="1"/>
    <col min="2326" max="2326" width="5" style="5" customWidth="1"/>
    <col min="2327" max="2329" width="15.140625" style="5" customWidth="1"/>
    <col min="2330" max="2330" width="4.28515625" style="5" customWidth="1"/>
    <col min="2331" max="2331" width="16" style="5" customWidth="1"/>
    <col min="2332" max="2332" width="17.140625" style="5" customWidth="1"/>
    <col min="2333" max="2333" width="18.28515625" style="5" customWidth="1"/>
    <col min="2334" max="2334" width="4.85546875" style="5" customWidth="1"/>
    <col min="2335" max="2335" width="16" style="5" customWidth="1"/>
    <col min="2336" max="2336" width="17.140625" style="5" customWidth="1"/>
    <col min="2337" max="2337" width="18.28515625" style="5" customWidth="1"/>
    <col min="2338" max="2338" width="13.7109375" style="5" customWidth="1"/>
    <col min="2339" max="2339" width="16" style="5" customWidth="1"/>
    <col min="2340" max="2340" width="17.140625" style="5" customWidth="1"/>
    <col min="2341" max="2341" width="18.28515625" style="5" customWidth="1"/>
    <col min="2342" max="2342" width="13.7109375" style="5" customWidth="1"/>
    <col min="2343" max="2343" width="16" style="5" customWidth="1"/>
    <col min="2344" max="2344" width="17.140625" style="5" customWidth="1"/>
    <col min="2345" max="2345" width="18.28515625" style="5" customWidth="1"/>
    <col min="2346" max="2346" width="13.7109375" style="5" customWidth="1"/>
    <col min="2347" max="2347" width="16" style="5" customWidth="1"/>
    <col min="2348" max="2348" width="17.140625" style="5" customWidth="1"/>
    <col min="2349" max="2352" width="18.28515625" style="5" customWidth="1"/>
    <col min="2353" max="2353" width="15" style="5" customWidth="1"/>
    <col min="2354" max="2354" width="15.7109375" style="5" customWidth="1"/>
    <col min="2355" max="2355" width="49" style="5" customWidth="1"/>
    <col min="2356" max="2356" width="19.42578125" style="5" customWidth="1"/>
    <col min="2357" max="2357" width="14.5703125" style="5" customWidth="1"/>
    <col min="2358" max="2358" width="12.28515625" style="5" customWidth="1"/>
    <col min="2359" max="2359" width="14.5703125" style="5" customWidth="1"/>
    <col min="2360" max="2360" width="11.7109375" style="5" customWidth="1"/>
    <col min="2361" max="2361" width="14" style="5" customWidth="1"/>
    <col min="2362" max="2362" width="20.5703125" style="5" customWidth="1"/>
    <col min="2363" max="2363" width="11.7109375" style="5" customWidth="1"/>
    <col min="2364" max="2364" width="10.85546875" style="5" customWidth="1"/>
    <col min="2365" max="2558" width="9.140625" style="5"/>
    <col min="2559" max="2559" width="7.42578125" style="5" customWidth="1"/>
    <col min="2560" max="2560" width="20.28515625" style="5" customWidth="1"/>
    <col min="2561" max="2561" width="24.7109375" style="5" customWidth="1"/>
    <col min="2562" max="2562" width="35.7109375" style="5" customWidth="1"/>
    <col min="2563" max="2563" width="5" style="5" customWidth="1"/>
    <col min="2564" max="2564" width="12.85546875" style="5" customWidth="1"/>
    <col min="2565" max="2565" width="10.7109375" style="5" customWidth="1"/>
    <col min="2566" max="2566" width="7" style="5" customWidth="1"/>
    <col min="2567" max="2567" width="12.28515625" style="5" customWidth="1"/>
    <col min="2568" max="2568" width="10.7109375" style="5" customWidth="1"/>
    <col min="2569" max="2569" width="10.85546875" style="5" customWidth="1"/>
    <col min="2570" max="2570" width="8.85546875" style="5" customWidth="1"/>
    <col min="2571" max="2571" width="13.85546875" style="5" customWidth="1"/>
    <col min="2572" max="2572" width="20.42578125" style="5" customWidth="1"/>
    <col min="2573" max="2573" width="12.28515625" style="5" customWidth="1"/>
    <col min="2574" max="2574" width="19.28515625" style="5" customWidth="1"/>
    <col min="2575" max="2575" width="11.85546875" style="5" customWidth="1"/>
    <col min="2576" max="2576" width="9.140625" style="5" customWidth="1"/>
    <col min="2577" max="2577" width="13.42578125" style="5" customWidth="1"/>
    <col min="2578" max="2578" width="15.28515625" style="5" customWidth="1"/>
    <col min="2579" max="2579" width="15.42578125" style="5" customWidth="1"/>
    <col min="2580" max="2581" width="14.42578125" style="5" customWidth="1"/>
    <col min="2582" max="2582" width="5" style="5" customWidth="1"/>
    <col min="2583" max="2585" width="15.140625" style="5" customWidth="1"/>
    <col min="2586" max="2586" width="4.28515625" style="5" customWidth="1"/>
    <col min="2587" max="2587" width="16" style="5" customWidth="1"/>
    <col min="2588" max="2588" width="17.140625" style="5" customWidth="1"/>
    <col min="2589" max="2589" width="18.28515625" style="5" customWidth="1"/>
    <col min="2590" max="2590" width="4.85546875" style="5" customWidth="1"/>
    <col min="2591" max="2591" width="16" style="5" customWidth="1"/>
    <col min="2592" max="2592" width="17.140625" style="5" customWidth="1"/>
    <col min="2593" max="2593" width="18.28515625" style="5" customWidth="1"/>
    <col min="2594" max="2594" width="13.7109375" style="5" customWidth="1"/>
    <col min="2595" max="2595" width="16" style="5" customWidth="1"/>
    <col min="2596" max="2596" width="17.140625" style="5" customWidth="1"/>
    <col min="2597" max="2597" width="18.28515625" style="5" customWidth="1"/>
    <col min="2598" max="2598" width="13.7109375" style="5" customWidth="1"/>
    <col min="2599" max="2599" width="16" style="5" customWidth="1"/>
    <col min="2600" max="2600" width="17.140625" style="5" customWidth="1"/>
    <col min="2601" max="2601" width="18.28515625" style="5" customWidth="1"/>
    <col min="2602" max="2602" width="13.7109375" style="5" customWidth="1"/>
    <col min="2603" max="2603" width="16" style="5" customWidth="1"/>
    <col min="2604" max="2604" width="17.140625" style="5" customWidth="1"/>
    <col min="2605" max="2608" width="18.28515625" style="5" customWidth="1"/>
    <col min="2609" max="2609" width="15" style="5" customWidth="1"/>
    <col min="2610" max="2610" width="15.7109375" style="5" customWidth="1"/>
    <col min="2611" max="2611" width="49" style="5" customWidth="1"/>
    <col min="2612" max="2612" width="19.42578125" style="5" customWidth="1"/>
    <col min="2613" max="2613" width="14.5703125" style="5" customWidth="1"/>
    <col min="2614" max="2614" width="12.28515625" style="5" customWidth="1"/>
    <col min="2615" max="2615" width="14.5703125" style="5" customWidth="1"/>
    <col min="2616" max="2616" width="11.7109375" style="5" customWidth="1"/>
    <col min="2617" max="2617" width="14" style="5" customWidth="1"/>
    <col min="2618" max="2618" width="20.5703125" style="5" customWidth="1"/>
    <col min="2619" max="2619" width="11.7109375" style="5" customWidth="1"/>
    <col min="2620" max="2620" width="10.85546875" style="5" customWidth="1"/>
    <col min="2621" max="2814" width="9.140625" style="5"/>
    <col min="2815" max="2815" width="7.42578125" style="5" customWidth="1"/>
    <col min="2816" max="2816" width="20.28515625" style="5" customWidth="1"/>
    <col min="2817" max="2817" width="24.7109375" style="5" customWidth="1"/>
    <col min="2818" max="2818" width="35.7109375" style="5" customWidth="1"/>
    <col min="2819" max="2819" width="5" style="5" customWidth="1"/>
    <col min="2820" max="2820" width="12.85546875" style="5" customWidth="1"/>
    <col min="2821" max="2821" width="10.7109375" style="5" customWidth="1"/>
    <col min="2822" max="2822" width="7" style="5" customWidth="1"/>
    <col min="2823" max="2823" width="12.28515625" style="5" customWidth="1"/>
    <col min="2824" max="2824" width="10.7109375" style="5" customWidth="1"/>
    <col min="2825" max="2825" width="10.85546875" style="5" customWidth="1"/>
    <col min="2826" max="2826" width="8.85546875" style="5" customWidth="1"/>
    <col min="2827" max="2827" width="13.85546875" style="5" customWidth="1"/>
    <col min="2828" max="2828" width="20.42578125" style="5" customWidth="1"/>
    <col min="2829" max="2829" width="12.28515625" style="5" customWidth="1"/>
    <col min="2830" max="2830" width="19.28515625" style="5" customWidth="1"/>
    <col min="2831" max="2831" width="11.85546875" style="5" customWidth="1"/>
    <col min="2832" max="2832" width="9.140625" style="5" customWidth="1"/>
    <col min="2833" max="2833" width="13.42578125" style="5" customWidth="1"/>
    <col min="2834" max="2834" width="15.28515625" style="5" customWidth="1"/>
    <col min="2835" max="2835" width="15.42578125" style="5" customWidth="1"/>
    <col min="2836" max="2837" width="14.42578125" style="5" customWidth="1"/>
    <col min="2838" max="2838" width="5" style="5" customWidth="1"/>
    <col min="2839" max="2841" width="15.140625" style="5" customWidth="1"/>
    <col min="2842" max="2842" width="4.28515625" style="5" customWidth="1"/>
    <col min="2843" max="2843" width="16" style="5" customWidth="1"/>
    <col min="2844" max="2844" width="17.140625" style="5" customWidth="1"/>
    <col min="2845" max="2845" width="18.28515625" style="5" customWidth="1"/>
    <col min="2846" max="2846" width="4.85546875" style="5" customWidth="1"/>
    <col min="2847" max="2847" width="16" style="5" customWidth="1"/>
    <col min="2848" max="2848" width="17.140625" style="5" customWidth="1"/>
    <col min="2849" max="2849" width="18.28515625" style="5" customWidth="1"/>
    <col min="2850" max="2850" width="13.7109375" style="5" customWidth="1"/>
    <col min="2851" max="2851" width="16" style="5" customWidth="1"/>
    <col min="2852" max="2852" width="17.140625" style="5" customWidth="1"/>
    <col min="2853" max="2853" width="18.28515625" style="5" customWidth="1"/>
    <col min="2854" max="2854" width="13.7109375" style="5" customWidth="1"/>
    <col min="2855" max="2855" width="16" style="5" customWidth="1"/>
    <col min="2856" max="2856" width="17.140625" style="5" customWidth="1"/>
    <col min="2857" max="2857" width="18.28515625" style="5" customWidth="1"/>
    <col min="2858" max="2858" width="13.7109375" style="5" customWidth="1"/>
    <col min="2859" max="2859" width="16" style="5" customWidth="1"/>
    <col min="2860" max="2860" width="17.140625" style="5" customWidth="1"/>
    <col min="2861" max="2864" width="18.28515625" style="5" customWidth="1"/>
    <col min="2865" max="2865" width="15" style="5" customWidth="1"/>
    <col min="2866" max="2866" width="15.7109375" style="5" customWidth="1"/>
    <col min="2867" max="2867" width="49" style="5" customWidth="1"/>
    <col min="2868" max="2868" width="19.42578125" style="5" customWidth="1"/>
    <col min="2869" max="2869" width="14.5703125" style="5" customWidth="1"/>
    <col min="2870" max="2870" width="12.28515625" style="5" customWidth="1"/>
    <col min="2871" max="2871" width="14.5703125" style="5" customWidth="1"/>
    <col min="2872" max="2872" width="11.7109375" style="5" customWidth="1"/>
    <col min="2873" max="2873" width="14" style="5" customWidth="1"/>
    <col min="2874" max="2874" width="20.5703125" style="5" customWidth="1"/>
    <col min="2875" max="2875" width="11.7109375" style="5" customWidth="1"/>
    <col min="2876" max="2876" width="10.85546875" style="5" customWidth="1"/>
    <col min="2877" max="3070" width="9.140625" style="5"/>
    <col min="3071" max="3071" width="7.42578125" style="5" customWidth="1"/>
    <col min="3072" max="3072" width="20.28515625" style="5" customWidth="1"/>
    <col min="3073" max="3073" width="24.7109375" style="5" customWidth="1"/>
    <col min="3074" max="3074" width="35.7109375" style="5" customWidth="1"/>
    <col min="3075" max="3075" width="5" style="5" customWidth="1"/>
    <col min="3076" max="3076" width="12.85546875" style="5" customWidth="1"/>
    <col min="3077" max="3077" width="10.7109375" style="5" customWidth="1"/>
    <col min="3078" max="3078" width="7" style="5" customWidth="1"/>
    <col min="3079" max="3079" width="12.28515625" style="5" customWidth="1"/>
    <col min="3080" max="3080" width="10.7109375" style="5" customWidth="1"/>
    <col min="3081" max="3081" width="10.85546875" style="5" customWidth="1"/>
    <col min="3082" max="3082" width="8.85546875" style="5" customWidth="1"/>
    <col min="3083" max="3083" width="13.85546875" style="5" customWidth="1"/>
    <col min="3084" max="3084" width="20.42578125" style="5" customWidth="1"/>
    <col min="3085" max="3085" width="12.28515625" style="5" customWidth="1"/>
    <col min="3086" max="3086" width="19.28515625" style="5" customWidth="1"/>
    <col min="3087" max="3087" width="11.85546875" style="5" customWidth="1"/>
    <col min="3088" max="3088" width="9.140625" style="5" customWidth="1"/>
    <col min="3089" max="3089" width="13.42578125" style="5" customWidth="1"/>
    <col min="3090" max="3090" width="15.28515625" style="5" customWidth="1"/>
    <col min="3091" max="3091" width="15.42578125" style="5" customWidth="1"/>
    <col min="3092" max="3093" width="14.42578125" style="5" customWidth="1"/>
    <col min="3094" max="3094" width="5" style="5" customWidth="1"/>
    <col min="3095" max="3097" width="15.140625" style="5" customWidth="1"/>
    <col min="3098" max="3098" width="4.28515625" style="5" customWidth="1"/>
    <col min="3099" max="3099" width="16" style="5" customWidth="1"/>
    <col min="3100" max="3100" width="17.140625" style="5" customWidth="1"/>
    <col min="3101" max="3101" width="18.28515625" style="5" customWidth="1"/>
    <col min="3102" max="3102" width="4.85546875" style="5" customWidth="1"/>
    <col min="3103" max="3103" width="16" style="5" customWidth="1"/>
    <col min="3104" max="3104" width="17.140625" style="5" customWidth="1"/>
    <col min="3105" max="3105" width="18.28515625" style="5" customWidth="1"/>
    <col min="3106" max="3106" width="13.7109375" style="5" customWidth="1"/>
    <col min="3107" max="3107" width="16" style="5" customWidth="1"/>
    <col min="3108" max="3108" width="17.140625" style="5" customWidth="1"/>
    <col min="3109" max="3109" width="18.28515625" style="5" customWidth="1"/>
    <col min="3110" max="3110" width="13.7109375" style="5" customWidth="1"/>
    <col min="3111" max="3111" width="16" style="5" customWidth="1"/>
    <col min="3112" max="3112" width="17.140625" style="5" customWidth="1"/>
    <col min="3113" max="3113" width="18.28515625" style="5" customWidth="1"/>
    <col min="3114" max="3114" width="13.7109375" style="5" customWidth="1"/>
    <col min="3115" max="3115" width="16" style="5" customWidth="1"/>
    <col min="3116" max="3116" width="17.140625" style="5" customWidth="1"/>
    <col min="3117" max="3120" width="18.28515625" style="5" customWidth="1"/>
    <col min="3121" max="3121" width="15" style="5" customWidth="1"/>
    <col min="3122" max="3122" width="15.7109375" style="5" customWidth="1"/>
    <col min="3123" max="3123" width="49" style="5" customWidth="1"/>
    <col min="3124" max="3124" width="19.42578125" style="5" customWidth="1"/>
    <col min="3125" max="3125" width="14.5703125" style="5" customWidth="1"/>
    <col min="3126" max="3126" width="12.28515625" style="5" customWidth="1"/>
    <col min="3127" max="3127" width="14.5703125" style="5" customWidth="1"/>
    <col min="3128" max="3128" width="11.7109375" style="5" customWidth="1"/>
    <col min="3129" max="3129" width="14" style="5" customWidth="1"/>
    <col min="3130" max="3130" width="20.5703125" style="5" customWidth="1"/>
    <col min="3131" max="3131" width="11.7109375" style="5" customWidth="1"/>
    <col min="3132" max="3132" width="10.85546875" style="5" customWidth="1"/>
    <col min="3133" max="3326" width="9.140625" style="5"/>
    <col min="3327" max="3327" width="7.42578125" style="5" customWidth="1"/>
    <col min="3328" max="3328" width="20.28515625" style="5" customWidth="1"/>
    <col min="3329" max="3329" width="24.7109375" style="5" customWidth="1"/>
    <col min="3330" max="3330" width="35.7109375" style="5" customWidth="1"/>
    <col min="3331" max="3331" width="5" style="5" customWidth="1"/>
    <col min="3332" max="3332" width="12.85546875" style="5" customWidth="1"/>
    <col min="3333" max="3333" width="10.7109375" style="5" customWidth="1"/>
    <col min="3334" max="3334" width="7" style="5" customWidth="1"/>
    <col min="3335" max="3335" width="12.28515625" style="5" customWidth="1"/>
    <col min="3336" max="3336" width="10.7109375" style="5" customWidth="1"/>
    <col min="3337" max="3337" width="10.85546875" style="5" customWidth="1"/>
    <col min="3338" max="3338" width="8.85546875" style="5" customWidth="1"/>
    <col min="3339" max="3339" width="13.85546875" style="5" customWidth="1"/>
    <col min="3340" max="3340" width="20.42578125" style="5" customWidth="1"/>
    <col min="3341" max="3341" width="12.28515625" style="5" customWidth="1"/>
    <col min="3342" max="3342" width="19.28515625" style="5" customWidth="1"/>
    <col min="3343" max="3343" width="11.85546875" style="5" customWidth="1"/>
    <col min="3344" max="3344" width="9.140625" style="5" customWidth="1"/>
    <col min="3345" max="3345" width="13.42578125" style="5" customWidth="1"/>
    <col min="3346" max="3346" width="15.28515625" style="5" customWidth="1"/>
    <col min="3347" max="3347" width="15.42578125" style="5" customWidth="1"/>
    <col min="3348" max="3349" width="14.42578125" style="5" customWidth="1"/>
    <col min="3350" max="3350" width="5" style="5" customWidth="1"/>
    <col min="3351" max="3353" width="15.140625" style="5" customWidth="1"/>
    <col min="3354" max="3354" width="4.28515625" style="5" customWidth="1"/>
    <col min="3355" max="3355" width="16" style="5" customWidth="1"/>
    <col min="3356" max="3356" width="17.140625" style="5" customWidth="1"/>
    <col min="3357" max="3357" width="18.28515625" style="5" customWidth="1"/>
    <col min="3358" max="3358" width="4.85546875" style="5" customWidth="1"/>
    <col min="3359" max="3359" width="16" style="5" customWidth="1"/>
    <col min="3360" max="3360" width="17.140625" style="5" customWidth="1"/>
    <col min="3361" max="3361" width="18.28515625" style="5" customWidth="1"/>
    <col min="3362" max="3362" width="13.7109375" style="5" customWidth="1"/>
    <col min="3363" max="3363" width="16" style="5" customWidth="1"/>
    <col min="3364" max="3364" width="17.140625" style="5" customWidth="1"/>
    <col min="3365" max="3365" width="18.28515625" style="5" customWidth="1"/>
    <col min="3366" max="3366" width="13.7109375" style="5" customWidth="1"/>
    <col min="3367" max="3367" width="16" style="5" customWidth="1"/>
    <col min="3368" max="3368" width="17.140625" style="5" customWidth="1"/>
    <col min="3369" max="3369" width="18.28515625" style="5" customWidth="1"/>
    <col min="3370" max="3370" width="13.7109375" style="5" customWidth="1"/>
    <col min="3371" max="3371" width="16" style="5" customWidth="1"/>
    <col min="3372" max="3372" width="17.140625" style="5" customWidth="1"/>
    <col min="3373" max="3376" width="18.28515625" style="5" customWidth="1"/>
    <col min="3377" max="3377" width="15" style="5" customWidth="1"/>
    <col min="3378" max="3378" width="15.7109375" style="5" customWidth="1"/>
    <col min="3379" max="3379" width="49" style="5" customWidth="1"/>
    <col min="3380" max="3380" width="19.42578125" style="5" customWidth="1"/>
    <col min="3381" max="3381" width="14.5703125" style="5" customWidth="1"/>
    <col min="3382" max="3382" width="12.28515625" style="5" customWidth="1"/>
    <col min="3383" max="3383" width="14.5703125" style="5" customWidth="1"/>
    <col min="3384" max="3384" width="11.7109375" style="5" customWidth="1"/>
    <col min="3385" max="3385" width="14" style="5" customWidth="1"/>
    <col min="3386" max="3386" width="20.5703125" style="5" customWidth="1"/>
    <col min="3387" max="3387" width="11.7109375" style="5" customWidth="1"/>
    <col min="3388" max="3388" width="10.85546875" style="5" customWidth="1"/>
    <col min="3389" max="3582" width="9.140625" style="5"/>
    <col min="3583" max="3583" width="7.42578125" style="5" customWidth="1"/>
    <col min="3584" max="3584" width="20.28515625" style="5" customWidth="1"/>
    <col min="3585" max="3585" width="24.7109375" style="5" customWidth="1"/>
    <col min="3586" max="3586" width="35.7109375" style="5" customWidth="1"/>
    <col min="3587" max="3587" width="5" style="5" customWidth="1"/>
    <col min="3588" max="3588" width="12.85546875" style="5" customWidth="1"/>
    <col min="3589" max="3589" width="10.7109375" style="5" customWidth="1"/>
    <col min="3590" max="3590" width="7" style="5" customWidth="1"/>
    <col min="3591" max="3591" width="12.28515625" style="5" customWidth="1"/>
    <col min="3592" max="3592" width="10.7109375" style="5" customWidth="1"/>
    <col min="3593" max="3593" width="10.85546875" style="5" customWidth="1"/>
    <col min="3594" max="3594" width="8.85546875" style="5" customWidth="1"/>
    <col min="3595" max="3595" width="13.85546875" style="5" customWidth="1"/>
    <col min="3596" max="3596" width="20.42578125" style="5" customWidth="1"/>
    <col min="3597" max="3597" width="12.28515625" style="5" customWidth="1"/>
    <col min="3598" max="3598" width="19.28515625" style="5" customWidth="1"/>
    <col min="3599" max="3599" width="11.85546875" style="5" customWidth="1"/>
    <col min="3600" max="3600" width="9.140625" style="5" customWidth="1"/>
    <col min="3601" max="3601" width="13.42578125" style="5" customWidth="1"/>
    <col min="3602" max="3602" width="15.28515625" style="5" customWidth="1"/>
    <col min="3603" max="3603" width="15.42578125" style="5" customWidth="1"/>
    <col min="3604" max="3605" width="14.42578125" style="5" customWidth="1"/>
    <col min="3606" max="3606" width="5" style="5" customWidth="1"/>
    <col min="3607" max="3609" width="15.140625" style="5" customWidth="1"/>
    <col min="3610" max="3610" width="4.28515625" style="5" customWidth="1"/>
    <col min="3611" max="3611" width="16" style="5" customWidth="1"/>
    <col min="3612" max="3612" width="17.140625" style="5" customWidth="1"/>
    <col min="3613" max="3613" width="18.28515625" style="5" customWidth="1"/>
    <col min="3614" max="3614" width="4.85546875" style="5" customWidth="1"/>
    <col min="3615" max="3615" width="16" style="5" customWidth="1"/>
    <col min="3616" max="3616" width="17.140625" style="5" customWidth="1"/>
    <col min="3617" max="3617" width="18.28515625" style="5" customWidth="1"/>
    <col min="3618" max="3618" width="13.7109375" style="5" customWidth="1"/>
    <col min="3619" max="3619" width="16" style="5" customWidth="1"/>
    <col min="3620" max="3620" width="17.140625" style="5" customWidth="1"/>
    <col min="3621" max="3621" width="18.28515625" style="5" customWidth="1"/>
    <col min="3622" max="3622" width="13.7109375" style="5" customWidth="1"/>
    <col min="3623" max="3623" width="16" style="5" customWidth="1"/>
    <col min="3624" max="3624" width="17.140625" style="5" customWidth="1"/>
    <col min="3625" max="3625" width="18.28515625" style="5" customWidth="1"/>
    <col min="3626" max="3626" width="13.7109375" style="5" customWidth="1"/>
    <col min="3627" max="3627" width="16" style="5" customWidth="1"/>
    <col min="3628" max="3628" width="17.140625" style="5" customWidth="1"/>
    <col min="3629" max="3632" width="18.28515625" style="5" customWidth="1"/>
    <col min="3633" max="3633" width="15" style="5" customWidth="1"/>
    <col min="3634" max="3634" width="15.7109375" style="5" customWidth="1"/>
    <col min="3635" max="3635" width="49" style="5" customWidth="1"/>
    <col min="3636" max="3636" width="19.42578125" style="5" customWidth="1"/>
    <col min="3637" max="3637" width="14.5703125" style="5" customWidth="1"/>
    <col min="3638" max="3638" width="12.28515625" style="5" customWidth="1"/>
    <col min="3639" max="3639" width="14.5703125" style="5" customWidth="1"/>
    <col min="3640" max="3640" width="11.7109375" style="5" customWidth="1"/>
    <col min="3641" max="3641" width="14" style="5" customWidth="1"/>
    <col min="3642" max="3642" width="20.5703125" style="5" customWidth="1"/>
    <col min="3643" max="3643" width="11.7109375" style="5" customWidth="1"/>
    <col min="3644" max="3644" width="10.85546875" style="5" customWidth="1"/>
    <col min="3645" max="3838" width="9.140625" style="5"/>
    <col min="3839" max="3839" width="7.42578125" style="5" customWidth="1"/>
    <col min="3840" max="3840" width="20.28515625" style="5" customWidth="1"/>
    <col min="3841" max="3841" width="24.7109375" style="5" customWidth="1"/>
    <col min="3842" max="3842" width="35.7109375" style="5" customWidth="1"/>
    <col min="3843" max="3843" width="5" style="5" customWidth="1"/>
    <col min="3844" max="3844" width="12.85546875" style="5" customWidth="1"/>
    <col min="3845" max="3845" width="10.7109375" style="5" customWidth="1"/>
    <col min="3846" max="3846" width="7" style="5" customWidth="1"/>
    <col min="3847" max="3847" width="12.28515625" style="5" customWidth="1"/>
    <col min="3848" max="3848" width="10.7109375" style="5" customWidth="1"/>
    <col min="3849" max="3849" width="10.85546875" style="5" customWidth="1"/>
    <col min="3850" max="3850" width="8.85546875" style="5" customWidth="1"/>
    <col min="3851" max="3851" width="13.85546875" style="5" customWidth="1"/>
    <col min="3852" max="3852" width="20.42578125" style="5" customWidth="1"/>
    <col min="3853" max="3853" width="12.28515625" style="5" customWidth="1"/>
    <col min="3854" max="3854" width="19.28515625" style="5" customWidth="1"/>
    <col min="3855" max="3855" width="11.85546875" style="5" customWidth="1"/>
    <col min="3856" max="3856" width="9.140625" style="5" customWidth="1"/>
    <col min="3857" max="3857" width="13.42578125" style="5" customWidth="1"/>
    <col min="3858" max="3858" width="15.28515625" style="5" customWidth="1"/>
    <col min="3859" max="3859" width="15.42578125" style="5" customWidth="1"/>
    <col min="3860" max="3861" width="14.42578125" style="5" customWidth="1"/>
    <col min="3862" max="3862" width="5" style="5" customWidth="1"/>
    <col min="3863" max="3865" width="15.140625" style="5" customWidth="1"/>
    <col min="3866" max="3866" width="4.28515625" style="5" customWidth="1"/>
    <col min="3867" max="3867" width="16" style="5" customWidth="1"/>
    <col min="3868" max="3868" width="17.140625" style="5" customWidth="1"/>
    <col min="3869" max="3869" width="18.28515625" style="5" customWidth="1"/>
    <col min="3870" max="3870" width="4.85546875" style="5" customWidth="1"/>
    <col min="3871" max="3871" width="16" style="5" customWidth="1"/>
    <col min="3872" max="3872" width="17.140625" style="5" customWidth="1"/>
    <col min="3873" max="3873" width="18.28515625" style="5" customWidth="1"/>
    <col min="3874" max="3874" width="13.7109375" style="5" customWidth="1"/>
    <col min="3875" max="3875" width="16" style="5" customWidth="1"/>
    <col min="3876" max="3876" width="17.140625" style="5" customWidth="1"/>
    <col min="3877" max="3877" width="18.28515625" style="5" customWidth="1"/>
    <col min="3878" max="3878" width="13.7109375" style="5" customWidth="1"/>
    <col min="3879" max="3879" width="16" style="5" customWidth="1"/>
    <col min="3880" max="3880" width="17.140625" style="5" customWidth="1"/>
    <col min="3881" max="3881" width="18.28515625" style="5" customWidth="1"/>
    <col min="3882" max="3882" width="13.7109375" style="5" customWidth="1"/>
    <col min="3883" max="3883" width="16" style="5" customWidth="1"/>
    <col min="3884" max="3884" width="17.140625" style="5" customWidth="1"/>
    <col min="3885" max="3888" width="18.28515625" style="5" customWidth="1"/>
    <col min="3889" max="3889" width="15" style="5" customWidth="1"/>
    <col min="3890" max="3890" width="15.7109375" style="5" customWidth="1"/>
    <col min="3891" max="3891" width="49" style="5" customWidth="1"/>
    <col min="3892" max="3892" width="19.42578125" style="5" customWidth="1"/>
    <col min="3893" max="3893" width="14.5703125" style="5" customWidth="1"/>
    <col min="3894" max="3894" width="12.28515625" style="5" customWidth="1"/>
    <col min="3895" max="3895" width="14.5703125" style="5" customWidth="1"/>
    <col min="3896" max="3896" width="11.7109375" style="5" customWidth="1"/>
    <col min="3897" max="3897" width="14" style="5" customWidth="1"/>
    <col min="3898" max="3898" width="20.5703125" style="5" customWidth="1"/>
    <col min="3899" max="3899" width="11.7109375" style="5" customWidth="1"/>
    <col min="3900" max="3900" width="10.85546875" style="5" customWidth="1"/>
    <col min="3901" max="4094" width="9.140625" style="5"/>
    <col min="4095" max="4095" width="7.42578125" style="5" customWidth="1"/>
    <col min="4096" max="4096" width="20.28515625" style="5" customWidth="1"/>
    <col min="4097" max="4097" width="24.7109375" style="5" customWidth="1"/>
    <col min="4098" max="4098" width="35.7109375" style="5" customWidth="1"/>
    <col min="4099" max="4099" width="5" style="5" customWidth="1"/>
    <col min="4100" max="4100" width="12.85546875" style="5" customWidth="1"/>
    <col min="4101" max="4101" width="10.7109375" style="5" customWidth="1"/>
    <col min="4102" max="4102" width="7" style="5" customWidth="1"/>
    <col min="4103" max="4103" width="12.28515625" style="5" customWidth="1"/>
    <col min="4104" max="4104" width="10.7109375" style="5" customWidth="1"/>
    <col min="4105" max="4105" width="10.85546875" style="5" customWidth="1"/>
    <col min="4106" max="4106" width="8.85546875" style="5" customWidth="1"/>
    <col min="4107" max="4107" width="13.85546875" style="5" customWidth="1"/>
    <col min="4108" max="4108" width="20.42578125" style="5" customWidth="1"/>
    <col min="4109" max="4109" width="12.28515625" style="5" customWidth="1"/>
    <col min="4110" max="4110" width="19.28515625" style="5" customWidth="1"/>
    <col min="4111" max="4111" width="11.85546875" style="5" customWidth="1"/>
    <col min="4112" max="4112" width="9.140625" style="5" customWidth="1"/>
    <col min="4113" max="4113" width="13.42578125" style="5" customWidth="1"/>
    <col min="4114" max="4114" width="15.28515625" style="5" customWidth="1"/>
    <col min="4115" max="4115" width="15.42578125" style="5" customWidth="1"/>
    <col min="4116" max="4117" width="14.42578125" style="5" customWidth="1"/>
    <col min="4118" max="4118" width="5" style="5" customWidth="1"/>
    <col min="4119" max="4121" width="15.140625" style="5" customWidth="1"/>
    <col min="4122" max="4122" width="4.28515625" style="5" customWidth="1"/>
    <col min="4123" max="4123" width="16" style="5" customWidth="1"/>
    <col min="4124" max="4124" width="17.140625" style="5" customWidth="1"/>
    <col min="4125" max="4125" width="18.28515625" style="5" customWidth="1"/>
    <col min="4126" max="4126" width="4.85546875" style="5" customWidth="1"/>
    <col min="4127" max="4127" width="16" style="5" customWidth="1"/>
    <col min="4128" max="4128" width="17.140625" style="5" customWidth="1"/>
    <col min="4129" max="4129" width="18.28515625" style="5" customWidth="1"/>
    <col min="4130" max="4130" width="13.7109375" style="5" customWidth="1"/>
    <col min="4131" max="4131" width="16" style="5" customWidth="1"/>
    <col min="4132" max="4132" width="17.140625" style="5" customWidth="1"/>
    <col min="4133" max="4133" width="18.28515625" style="5" customWidth="1"/>
    <col min="4134" max="4134" width="13.7109375" style="5" customWidth="1"/>
    <col min="4135" max="4135" width="16" style="5" customWidth="1"/>
    <col min="4136" max="4136" width="17.140625" style="5" customWidth="1"/>
    <col min="4137" max="4137" width="18.28515625" style="5" customWidth="1"/>
    <col min="4138" max="4138" width="13.7109375" style="5" customWidth="1"/>
    <col min="4139" max="4139" width="16" style="5" customWidth="1"/>
    <col min="4140" max="4140" width="17.140625" style="5" customWidth="1"/>
    <col min="4141" max="4144" width="18.28515625" style="5" customWidth="1"/>
    <col min="4145" max="4145" width="15" style="5" customWidth="1"/>
    <col min="4146" max="4146" width="15.7109375" style="5" customWidth="1"/>
    <col min="4147" max="4147" width="49" style="5" customWidth="1"/>
    <col min="4148" max="4148" width="19.42578125" style="5" customWidth="1"/>
    <col min="4149" max="4149" width="14.5703125" style="5" customWidth="1"/>
    <col min="4150" max="4150" width="12.28515625" style="5" customWidth="1"/>
    <col min="4151" max="4151" width="14.5703125" style="5" customWidth="1"/>
    <col min="4152" max="4152" width="11.7109375" style="5" customWidth="1"/>
    <col min="4153" max="4153" width="14" style="5" customWidth="1"/>
    <col min="4154" max="4154" width="20.5703125" style="5" customWidth="1"/>
    <col min="4155" max="4155" width="11.7109375" style="5" customWidth="1"/>
    <col min="4156" max="4156" width="10.85546875" style="5" customWidth="1"/>
    <col min="4157" max="4350" width="9.140625" style="5"/>
    <col min="4351" max="4351" width="7.42578125" style="5" customWidth="1"/>
    <col min="4352" max="4352" width="20.28515625" style="5" customWidth="1"/>
    <col min="4353" max="4353" width="24.7109375" style="5" customWidth="1"/>
    <col min="4354" max="4354" width="35.7109375" style="5" customWidth="1"/>
    <col min="4355" max="4355" width="5" style="5" customWidth="1"/>
    <col min="4356" max="4356" width="12.85546875" style="5" customWidth="1"/>
    <col min="4357" max="4357" width="10.7109375" style="5" customWidth="1"/>
    <col min="4358" max="4358" width="7" style="5" customWidth="1"/>
    <col min="4359" max="4359" width="12.28515625" style="5" customWidth="1"/>
    <col min="4360" max="4360" width="10.7109375" style="5" customWidth="1"/>
    <col min="4361" max="4361" width="10.85546875" style="5" customWidth="1"/>
    <col min="4362" max="4362" width="8.85546875" style="5" customWidth="1"/>
    <col min="4363" max="4363" width="13.85546875" style="5" customWidth="1"/>
    <col min="4364" max="4364" width="20.42578125" style="5" customWidth="1"/>
    <col min="4365" max="4365" width="12.28515625" style="5" customWidth="1"/>
    <col min="4366" max="4366" width="19.28515625" style="5" customWidth="1"/>
    <col min="4367" max="4367" width="11.85546875" style="5" customWidth="1"/>
    <col min="4368" max="4368" width="9.140625" style="5" customWidth="1"/>
    <col min="4369" max="4369" width="13.42578125" style="5" customWidth="1"/>
    <col min="4370" max="4370" width="15.28515625" style="5" customWidth="1"/>
    <col min="4371" max="4371" width="15.42578125" style="5" customWidth="1"/>
    <col min="4372" max="4373" width="14.42578125" style="5" customWidth="1"/>
    <col min="4374" max="4374" width="5" style="5" customWidth="1"/>
    <col min="4375" max="4377" width="15.140625" style="5" customWidth="1"/>
    <col min="4378" max="4378" width="4.28515625" style="5" customWidth="1"/>
    <col min="4379" max="4379" width="16" style="5" customWidth="1"/>
    <col min="4380" max="4380" width="17.140625" style="5" customWidth="1"/>
    <col min="4381" max="4381" width="18.28515625" style="5" customWidth="1"/>
    <col min="4382" max="4382" width="4.85546875" style="5" customWidth="1"/>
    <col min="4383" max="4383" width="16" style="5" customWidth="1"/>
    <col min="4384" max="4384" width="17.140625" style="5" customWidth="1"/>
    <col min="4385" max="4385" width="18.28515625" style="5" customWidth="1"/>
    <col min="4386" max="4386" width="13.7109375" style="5" customWidth="1"/>
    <col min="4387" max="4387" width="16" style="5" customWidth="1"/>
    <col min="4388" max="4388" width="17.140625" style="5" customWidth="1"/>
    <col min="4389" max="4389" width="18.28515625" style="5" customWidth="1"/>
    <col min="4390" max="4390" width="13.7109375" style="5" customWidth="1"/>
    <col min="4391" max="4391" width="16" style="5" customWidth="1"/>
    <col min="4392" max="4392" width="17.140625" style="5" customWidth="1"/>
    <col min="4393" max="4393" width="18.28515625" style="5" customWidth="1"/>
    <col min="4394" max="4394" width="13.7109375" style="5" customWidth="1"/>
    <col min="4395" max="4395" width="16" style="5" customWidth="1"/>
    <col min="4396" max="4396" width="17.140625" style="5" customWidth="1"/>
    <col min="4397" max="4400" width="18.28515625" style="5" customWidth="1"/>
    <col min="4401" max="4401" width="15" style="5" customWidth="1"/>
    <col min="4402" max="4402" width="15.7109375" style="5" customWidth="1"/>
    <col min="4403" max="4403" width="49" style="5" customWidth="1"/>
    <col min="4404" max="4404" width="19.42578125" style="5" customWidth="1"/>
    <col min="4405" max="4405" width="14.5703125" style="5" customWidth="1"/>
    <col min="4406" max="4406" width="12.28515625" style="5" customWidth="1"/>
    <col min="4407" max="4407" width="14.5703125" style="5" customWidth="1"/>
    <col min="4408" max="4408" width="11.7109375" style="5" customWidth="1"/>
    <col min="4409" max="4409" width="14" style="5" customWidth="1"/>
    <col min="4410" max="4410" width="20.5703125" style="5" customWidth="1"/>
    <col min="4411" max="4411" width="11.7109375" style="5" customWidth="1"/>
    <col min="4412" max="4412" width="10.85546875" style="5" customWidth="1"/>
    <col min="4413" max="4606" width="9.140625" style="5"/>
    <col min="4607" max="4607" width="7.42578125" style="5" customWidth="1"/>
    <col min="4608" max="4608" width="20.28515625" style="5" customWidth="1"/>
    <col min="4609" max="4609" width="24.7109375" style="5" customWidth="1"/>
    <col min="4610" max="4610" width="35.7109375" style="5" customWidth="1"/>
    <col min="4611" max="4611" width="5" style="5" customWidth="1"/>
    <col min="4612" max="4612" width="12.85546875" style="5" customWidth="1"/>
    <col min="4613" max="4613" width="10.7109375" style="5" customWidth="1"/>
    <col min="4614" max="4614" width="7" style="5" customWidth="1"/>
    <col min="4615" max="4615" width="12.28515625" style="5" customWidth="1"/>
    <col min="4616" max="4616" width="10.7109375" style="5" customWidth="1"/>
    <col min="4617" max="4617" width="10.85546875" style="5" customWidth="1"/>
    <col min="4618" max="4618" width="8.85546875" style="5" customWidth="1"/>
    <col min="4619" max="4619" width="13.85546875" style="5" customWidth="1"/>
    <col min="4620" max="4620" width="20.42578125" style="5" customWidth="1"/>
    <col min="4621" max="4621" width="12.28515625" style="5" customWidth="1"/>
    <col min="4622" max="4622" width="19.28515625" style="5" customWidth="1"/>
    <col min="4623" max="4623" width="11.85546875" style="5" customWidth="1"/>
    <col min="4624" max="4624" width="9.140625" style="5" customWidth="1"/>
    <col min="4625" max="4625" width="13.42578125" style="5" customWidth="1"/>
    <col min="4626" max="4626" width="15.28515625" style="5" customWidth="1"/>
    <col min="4627" max="4627" width="15.42578125" style="5" customWidth="1"/>
    <col min="4628" max="4629" width="14.42578125" style="5" customWidth="1"/>
    <col min="4630" max="4630" width="5" style="5" customWidth="1"/>
    <col min="4631" max="4633" width="15.140625" style="5" customWidth="1"/>
    <col min="4634" max="4634" width="4.28515625" style="5" customWidth="1"/>
    <col min="4635" max="4635" width="16" style="5" customWidth="1"/>
    <col min="4636" max="4636" width="17.140625" style="5" customWidth="1"/>
    <col min="4637" max="4637" width="18.28515625" style="5" customWidth="1"/>
    <col min="4638" max="4638" width="4.85546875" style="5" customWidth="1"/>
    <col min="4639" max="4639" width="16" style="5" customWidth="1"/>
    <col min="4640" max="4640" width="17.140625" style="5" customWidth="1"/>
    <col min="4641" max="4641" width="18.28515625" style="5" customWidth="1"/>
    <col min="4642" max="4642" width="13.7109375" style="5" customWidth="1"/>
    <col min="4643" max="4643" width="16" style="5" customWidth="1"/>
    <col min="4644" max="4644" width="17.140625" style="5" customWidth="1"/>
    <col min="4645" max="4645" width="18.28515625" style="5" customWidth="1"/>
    <col min="4646" max="4646" width="13.7109375" style="5" customWidth="1"/>
    <col min="4647" max="4647" width="16" style="5" customWidth="1"/>
    <col min="4648" max="4648" width="17.140625" style="5" customWidth="1"/>
    <col min="4649" max="4649" width="18.28515625" style="5" customWidth="1"/>
    <col min="4650" max="4650" width="13.7109375" style="5" customWidth="1"/>
    <col min="4651" max="4651" width="16" style="5" customWidth="1"/>
    <col min="4652" max="4652" width="17.140625" style="5" customWidth="1"/>
    <col min="4653" max="4656" width="18.28515625" style="5" customWidth="1"/>
    <col min="4657" max="4657" width="15" style="5" customWidth="1"/>
    <col min="4658" max="4658" width="15.7109375" style="5" customWidth="1"/>
    <col min="4659" max="4659" width="49" style="5" customWidth="1"/>
    <col min="4660" max="4660" width="19.42578125" style="5" customWidth="1"/>
    <col min="4661" max="4661" width="14.5703125" style="5" customWidth="1"/>
    <col min="4662" max="4662" width="12.28515625" style="5" customWidth="1"/>
    <col min="4663" max="4663" width="14.5703125" style="5" customWidth="1"/>
    <col min="4664" max="4664" width="11.7109375" style="5" customWidth="1"/>
    <col min="4665" max="4665" width="14" style="5" customWidth="1"/>
    <col min="4666" max="4666" width="20.5703125" style="5" customWidth="1"/>
    <col min="4667" max="4667" width="11.7109375" style="5" customWidth="1"/>
    <col min="4668" max="4668" width="10.85546875" style="5" customWidth="1"/>
    <col min="4669" max="4862" width="9.140625" style="5"/>
    <col min="4863" max="4863" width="7.42578125" style="5" customWidth="1"/>
    <col min="4864" max="4864" width="20.28515625" style="5" customWidth="1"/>
    <col min="4865" max="4865" width="24.7109375" style="5" customWidth="1"/>
    <col min="4866" max="4866" width="35.7109375" style="5" customWidth="1"/>
    <col min="4867" max="4867" width="5" style="5" customWidth="1"/>
    <col min="4868" max="4868" width="12.85546875" style="5" customWidth="1"/>
    <col min="4869" max="4869" width="10.7109375" style="5" customWidth="1"/>
    <col min="4870" max="4870" width="7" style="5" customWidth="1"/>
    <col min="4871" max="4871" width="12.28515625" style="5" customWidth="1"/>
    <col min="4872" max="4872" width="10.7109375" style="5" customWidth="1"/>
    <col min="4873" max="4873" width="10.85546875" style="5" customWidth="1"/>
    <col min="4874" max="4874" width="8.85546875" style="5" customWidth="1"/>
    <col min="4875" max="4875" width="13.85546875" style="5" customWidth="1"/>
    <col min="4876" max="4876" width="20.42578125" style="5" customWidth="1"/>
    <col min="4877" max="4877" width="12.28515625" style="5" customWidth="1"/>
    <col min="4878" max="4878" width="19.28515625" style="5" customWidth="1"/>
    <col min="4879" max="4879" width="11.85546875" style="5" customWidth="1"/>
    <col min="4880" max="4880" width="9.140625" style="5" customWidth="1"/>
    <col min="4881" max="4881" width="13.42578125" style="5" customWidth="1"/>
    <col min="4882" max="4882" width="15.28515625" style="5" customWidth="1"/>
    <col min="4883" max="4883" width="15.42578125" style="5" customWidth="1"/>
    <col min="4884" max="4885" width="14.42578125" style="5" customWidth="1"/>
    <col min="4886" max="4886" width="5" style="5" customWidth="1"/>
    <col min="4887" max="4889" width="15.140625" style="5" customWidth="1"/>
    <col min="4890" max="4890" width="4.28515625" style="5" customWidth="1"/>
    <col min="4891" max="4891" width="16" style="5" customWidth="1"/>
    <col min="4892" max="4892" width="17.140625" style="5" customWidth="1"/>
    <col min="4893" max="4893" width="18.28515625" style="5" customWidth="1"/>
    <col min="4894" max="4894" width="4.85546875" style="5" customWidth="1"/>
    <col min="4895" max="4895" width="16" style="5" customWidth="1"/>
    <col min="4896" max="4896" width="17.140625" style="5" customWidth="1"/>
    <col min="4897" max="4897" width="18.28515625" style="5" customWidth="1"/>
    <col min="4898" max="4898" width="13.7109375" style="5" customWidth="1"/>
    <col min="4899" max="4899" width="16" style="5" customWidth="1"/>
    <col min="4900" max="4900" width="17.140625" style="5" customWidth="1"/>
    <col min="4901" max="4901" width="18.28515625" style="5" customWidth="1"/>
    <col min="4902" max="4902" width="13.7109375" style="5" customWidth="1"/>
    <col min="4903" max="4903" width="16" style="5" customWidth="1"/>
    <col min="4904" max="4904" width="17.140625" style="5" customWidth="1"/>
    <col min="4905" max="4905" width="18.28515625" style="5" customWidth="1"/>
    <col min="4906" max="4906" width="13.7109375" style="5" customWidth="1"/>
    <col min="4907" max="4907" width="16" style="5" customWidth="1"/>
    <col min="4908" max="4908" width="17.140625" style="5" customWidth="1"/>
    <col min="4909" max="4912" width="18.28515625" style="5" customWidth="1"/>
    <col min="4913" max="4913" width="15" style="5" customWidth="1"/>
    <col min="4914" max="4914" width="15.7109375" style="5" customWidth="1"/>
    <col min="4915" max="4915" width="49" style="5" customWidth="1"/>
    <col min="4916" max="4916" width="19.42578125" style="5" customWidth="1"/>
    <col min="4917" max="4917" width="14.5703125" style="5" customWidth="1"/>
    <col min="4918" max="4918" width="12.28515625" style="5" customWidth="1"/>
    <col min="4919" max="4919" width="14.5703125" style="5" customWidth="1"/>
    <col min="4920" max="4920" width="11.7109375" style="5" customWidth="1"/>
    <col min="4921" max="4921" width="14" style="5" customWidth="1"/>
    <col min="4922" max="4922" width="20.5703125" style="5" customWidth="1"/>
    <col min="4923" max="4923" width="11.7109375" style="5" customWidth="1"/>
    <col min="4924" max="4924" width="10.85546875" style="5" customWidth="1"/>
    <col min="4925" max="5118" width="9.140625" style="5"/>
    <col min="5119" max="5119" width="7.42578125" style="5" customWidth="1"/>
    <col min="5120" max="5120" width="20.28515625" style="5" customWidth="1"/>
    <col min="5121" max="5121" width="24.7109375" style="5" customWidth="1"/>
    <col min="5122" max="5122" width="35.7109375" style="5" customWidth="1"/>
    <col min="5123" max="5123" width="5" style="5" customWidth="1"/>
    <col min="5124" max="5124" width="12.85546875" style="5" customWidth="1"/>
    <col min="5125" max="5125" width="10.7109375" style="5" customWidth="1"/>
    <col min="5126" max="5126" width="7" style="5" customWidth="1"/>
    <col min="5127" max="5127" width="12.28515625" style="5" customWidth="1"/>
    <col min="5128" max="5128" width="10.7109375" style="5" customWidth="1"/>
    <col min="5129" max="5129" width="10.85546875" style="5" customWidth="1"/>
    <col min="5130" max="5130" width="8.85546875" style="5" customWidth="1"/>
    <col min="5131" max="5131" width="13.85546875" style="5" customWidth="1"/>
    <col min="5132" max="5132" width="20.42578125" style="5" customWidth="1"/>
    <col min="5133" max="5133" width="12.28515625" style="5" customWidth="1"/>
    <col min="5134" max="5134" width="19.28515625" style="5" customWidth="1"/>
    <col min="5135" max="5135" width="11.85546875" style="5" customWidth="1"/>
    <col min="5136" max="5136" width="9.140625" style="5" customWidth="1"/>
    <col min="5137" max="5137" width="13.42578125" style="5" customWidth="1"/>
    <col min="5138" max="5138" width="15.28515625" style="5" customWidth="1"/>
    <col min="5139" max="5139" width="15.42578125" style="5" customWidth="1"/>
    <col min="5140" max="5141" width="14.42578125" style="5" customWidth="1"/>
    <col min="5142" max="5142" width="5" style="5" customWidth="1"/>
    <col min="5143" max="5145" width="15.140625" style="5" customWidth="1"/>
    <col min="5146" max="5146" width="4.28515625" style="5" customWidth="1"/>
    <col min="5147" max="5147" width="16" style="5" customWidth="1"/>
    <col min="5148" max="5148" width="17.140625" style="5" customWidth="1"/>
    <col min="5149" max="5149" width="18.28515625" style="5" customWidth="1"/>
    <col min="5150" max="5150" width="4.85546875" style="5" customWidth="1"/>
    <col min="5151" max="5151" width="16" style="5" customWidth="1"/>
    <col min="5152" max="5152" width="17.140625" style="5" customWidth="1"/>
    <col min="5153" max="5153" width="18.28515625" style="5" customWidth="1"/>
    <col min="5154" max="5154" width="13.7109375" style="5" customWidth="1"/>
    <col min="5155" max="5155" width="16" style="5" customWidth="1"/>
    <col min="5156" max="5156" width="17.140625" style="5" customWidth="1"/>
    <col min="5157" max="5157" width="18.28515625" style="5" customWidth="1"/>
    <col min="5158" max="5158" width="13.7109375" style="5" customWidth="1"/>
    <col min="5159" max="5159" width="16" style="5" customWidth="1"/>
    <col min="5160" max="5160" width="17.140625" style="5" customWidth="1"/>
    <col min="5161" max="5161" width="18.28515625" style="5" customWidth="1"/>
    <col min="5162" max="5162" width="13.7109375" style="5" customWidth="1"/>
    <col min="5163" max="5163" width="16" style="5" customWidth="1"/>
    <col min="5164" max="5164" width="17.140625" style="5" customWidth="1"/>
    <col min="5165" max="5168" width="18.28515625" style="5" customWidth="1"/>
    <col min="5169" max="5169" width="15" style="5" customWidth="1"/>
    <col min="5170" max="5170" width="15.7109375" style="5" customWidth="1"/>
    <col min="5171" max="5171" width="49" style="5" customWidth="1"/>
    <col min="5172" max="5172" width="19.42578125" style="5" customWidth="1"/>
    <col min="5173" max="5173" width="14.5703125" style="5" customWidth="1"/>
    <col min="5174" max="5174" width="12.28515625" style="5" customWidth="1"/>
    <col min="5175" max="5175" width="14.5703125" style="5" customWidth="1"/>
    <col min="5176" max="5176" width="11.7109375" style="5" customWidth="1"/>
    <col min="5177" max="5177" width="14" style="5" customWidth="1"/>
    <col min="5178" max="5178" width="20.5703125" style="5" customWidth="1"/>
    <col min="5179" max="5179" width="11.7109375" style="5" customWidth="1"/>
    <col min="5180" max="5180" width="10.85546875" style="5" customWidth="1"/>
    <col min="5181" max="5374" width="9.140625" style="5"/>
    <col min="5375" max="5375" width="7.42578125" style="5" customWidth="1"/>
    <col min="5376" max="5376" width="20.28515625" style="5" customWidth="1"/>
    <col min="5377" max="5377" width="24.7109375" style="5" customWidth="1"/>
    <col min="5378" max="5378" width="35.7109375" style="5" customWidth="1"/>
    <col min="5379" max="5379" width="5" style="5" customWidth="1"/>
    <col min="5380" max="5380" width="12.85546875" style="5" customWidth="1"/>
    <col min="5381" max="5381" width="10.7109375" style="5" customWidth="1"/>
    <col min="5382" max="5382" width="7" style="5" customWidth="1"/>
    <col min="5383" max="5383" width="12.28515625" style="5" customWidth="1"/>
    <col min="5384" max="5384" width="10.7109375" style="5" customWidth="1"/>
    <col min="5385" max="5385" width="10.85546875" style="5" customWidth="1"/>
    <col min="5386" max="5386" width="8.85546875" style="5" customWidth="1"/>
    <col min="5387" max="5387" width="13.85546875" style="5" customWidth="1"/>
    <col min="5388" max="5388" width="20.42578125" style="5" customWidth="1"/>
    <col min="5389" max="5389" width="12.28515625" style="5" customWidth="1"/>
    <col min="5390" max="5390" width="19.28515625" style="5" customWidth="1"/>
    <col min="5391" max="5391" width="11.85546875" style="5" customWidth="1"/>
    <col min="5392" max="5392" width="9.140625" style="5" customWidth="1"/>
    <col min="5393" max="5393" width="13.42578125" style="5" customWidth="1"/>
    <col min="5394" max="5394" width="15.28515625" style="5" customWidth="1"/>
    <col min="5395" max="5395" width="15.42578125" style="5" customWidth="1"/>
    <col min="5396" max="5397" width="14.42578125" style="5" customWidth="1"/>
    <col min="5398" max="5398" width="5" style="5" customWidth="1"/>
    <col min="5399" max="5401" width="15.140625" style="5" customWidth="1"/>
    <col min="5402" max="5402" width="4.28515625" style="5" customWidth="1"/>
    <col min="5403" max="5403" width="16" style="5" customWidth="1"/>
    <col min="5404" max="5404" width="17.140625" style="5" customWidth="1"/>
    <col min="5405" max="5405" width="18.28515625" style="5" customWidth="1"/>
    <col min="5406" max="5406" width="4.85546875" style="5" customWidth="1"/>
    <col min="5407" max="5407" width="16" style="5" customWidth="1"/>
    <col min="5408" max="5408" width="17.140625" style="5" customWidth="1"/>
    <col min="5409" max="5409" width="18.28515625" style="5" customWidth="1"/>
    <col min="5410" max="5410" width="13.7109375" style="5" customWidth="1"/>
    <col min="5411" max="5411" width="16" style="5" customWidth="1"/>
    <col min="5412" max="5412" width="17.140625" style="5" customWidth="1"/>
    <col min="5413" max="5413" width="18.28515625" style="5" customWidth="1"/>
    <col min="5414" max="5414" width="13.7109375" style="5" customWidth="1"/>
    <col min="5415" max="5415" width="16" style="5" customWidth="1"/>
    <col min="5416" max="5416" width="17.140625" style="5" customWidth="1"/>
    <col min="5417" max="5417" width="18.28515625" style="5" customWidth="1"/>
    <col min="5418" max="5418" width="13.7109375" style="5" customWidth="1"/>
    <col min="5419" max="5419" width="16" style="5" customWidth="1"/>
    <col min="5420" max="5420" width="17.140625" style="5" customWidth="1"/>
    <col min="5421" max="5424" width="18.28515625" style="5" customWidth="1"/>
    <col min="5425" max="5425" width="15" style="5" customWidth="1"/>
    <col min="5426" max="5426" width="15.7109375" style="5" customWidth="1"/>
    <col min="5427" max="5427" width="49" style="5" customWidth="1"/>
    <col min="5428" max="5428" width="19.42578125" style="5" customWidth="1"/>
    <col min="5429" max="5429" width="14.5703125" style="5" customWidth="1"/>
    <col min="5430" max="5430" width="12.28515625" style="5" customWidth="1"/>
    <col min="5431" max="5431" width="14.5703125" style="5" customWidth="1"/>
    <col min="5432" max="5432" width="11.7109375" style="5" customWidth="1"/>
    <col min="5433" max="5433" width="14" style="5" customWidth="1"/>
    <col min="5434" max="5434" width="20.5703125" style="5" customWidth="1"/>
    <col min="5435" max="5435" width="11.7109375" style="5" customWidth="1"/>
    <col min="5436" max="5436" width="10.85546875" style="5" customWidth="1"/>
    <col min="5437" max="5630" width="9.140625" style="5"/>
    <col min="5631" max="5631" width="7.42578125" style="5" customWidth="1"/>
    <col min="5632" max="5632" width="20.28515625" style="5" customWidth="1"/>
    <col min="5633" max="5633" width="24.7109375" style="5" customWidth="1"/>
    <col min="5634" max="5634" width="35.7109375" style="5" customWidth="1"/>
    <col min="5635" max="5635" width="5" style="5" customWidth="1"/>
    <col min="5636" max="5636" width="12.85546875" style="5" customWidth="1"/>
    <col min="5637" max="5637" width="10.7109375" style="5" customWidth="1"/>
    <col min="5638" max="5638" width="7" style="5" customWidth="1"/>
    <col min="5639" max="5639" width="12.28515625" style="5" customWidth="1"/>
    <col min="5640" max="5640" width="10.7109375" style="5" customWidth="1"/>
    <col min="5641" max="5641" width="10.85546875" style="5" customWidth="1"/>
    <col min="5642" max="5642" width="8.85546875" style="5" customWidth="1"/>
    <col min="5643" max="5643" width="13.85546875" style="5" customWidth="1"/>
    <col min="5644" max="5644" width="20.42578125" style="5" customWidth="1"/>
    <col min="5645" max="5645" width="12.28515625" style="5" customWidth="1"/>
    <col min="5646" max="5646" width="19.28515625" style="5" customWidth="1"/>
    <col min="5647" max="5647" width="11.85546875" style="5" customWidth="1"/>
    <col min="5648" max="5648" width="9.140625" style="5" customWidth="1"/>
    <col min="5649" max="5649" width="13.42578125" style="5" customWidth="1"/>
    <col min="5650" max="5650" width="15.28515625" style="5" customWidth="1"/>
    <col min="5651" max="5651" width="15.42578125" style="5" customWidth="1"/>
    <col min="5652" max="5653" width="14.42578125" style="5" customWidth="1"/>
    <col min="5654" max="5654" width="5" style="5" customWidth="1"/>
    <col min="5655" max="5657" width="15.140625" style="5" customWidth="1"/>
    <col min="5658" max="5658" width="4.28515625" style="5" customWidth="1"/>
    <col min="5659" max="5659" width="16" style="5" customWidth="1"/>
    <col min="5660" max="5660" width="17.140625" style="5" customWidth="1"/>
    <col min="5661" max="5661" width="18.28515625" style="5" customWidth="1"/>
    <col min="5662" max="5662" width="4.85546875" style="5" customWidth="1"/>
    <col min="5663" max="5663" width="16" style="5" customWidth="1"/>
    <col min="5664" max="5664" width="17.140625" style="5" customWidth="1"/>
    <col min="5665" max="5665" width="18.28515625" style="5" customWidth="1"/>
    <col min="5666" max="5666" width="13.7109375" style="5" customWidth="1"/>
    <col min="5667" max="5667" width="16" style="5" customWidth="1"/>
    <col min="5668" max="5668" width="17.140625" style="5" customWidth="1"/>
    <col min="5669" max="5669" width="18.28515625" style="5" customWidth="1"/>
    <col min="5670" max="5670" width="13.7109375" style="5" customWidth="1"/>
    <col min="5671" max="5671" width="16" style="5" customWidth="1"/>
    <col min="5672" max="5672" width="17.140625" style="5" customWidth="1"/>
    <col min="5673" max="5673" width="18.28515625" style="5" customWidth="1"/>
    <col min="5674" max="5674" width="13.7109375" style="5" customWidth="1"/>
    <col min="5675" max="5675" width="16" style="5" customWidth="1"/>
    <col min="5676" max="5676" width="17.140625" style="5" customWidth="1"/>
    <col min="5677" max="5680" width="18.28515625" style="5" customWidth="1"/>
    <col min="5681" max="5681" width="15" style="5" customWidth="1"/>
    <col min="5682" max="5682" width="15.7109375" style="5" customWidth="1"/>
    <col min="5683" max="5683" width="49" style="5" customWidth="1"/>
    <col min="5684" max="5684" width="19.42578125" style="5" customWidth="1"/>
    <col min="5685" max="5685" width="14.5703125" style="5" customWidth="1"/>
    <col min="5686" max="5686" width="12.28515625" style="5" customWidth="1"/>
    <col min="5687" max="5687" width="14.5703125" style="5" customWidth="1"/>
    <col min="5688" max="5688" width="11.7109375" style="5" customWidth="1"/>
    <col min="5689" max="5689" width="14" style="5" customWidth="1"/>
    <col min="5690" max="5690" width="20.5703125" style="5" customWidth="1"/>
    <col min="5691" max="5691" width="11.7109375" style="5" customWidth="1"/>
    <col min="5692" max="5692" width="10.85546875" style="5" customWidth="1"/>
    <col min="5693" max="5886" width="9.140625" style="5"/>
    <col min="5887" max="5887" width="7.42578125" style="5" customWidth="1"/>
    <col min="5888" max="5888" width="20.28515625" style="5" customWidth="1"/>
    <col min="5889" max="5889" width="24.7109375" style="5" customWidth="1"/>
    <col min="5890" max="5890" width="35.7109375" style="5" customWidth="1"/>
    <col min="5891" max="5891" width="5" style="5" customWidth="1"/>
    <col min="5892" max="5892" width="12.85546875" style="5" customWidth="1"/>
    <col min="5893" max="5893" width="10.7109375" style="5" customWidth="1"/>
    <col min="5894" max="5894" width="7" style="5" customWidth="1"/>
    <col min="5895" max="5895" width="12.28515625" style="5" customWidth="1"/>
    <col min="5896" max="5896" width="10.7109375" style="5" customWidth="1"/>
    <col min="5897" max="5897" width="10.85546875" style="5" customWidth="1"/>
    <col min="5898" max="5898" width="8.85546875" style="5" customWidth="1"/>
    <col min="5899" max="5899" width="13.85546875" style="5" customWidth="1"/>
    <col min="5900" max="5900" width="20.42578125" style="5" customWidth="1"/>
    <col min="5901" max="5901" width="12.28515625" style="5" customWidth="1"/>
    <col min="5902" max="5902" width="19.28515625" style="5" customWidth="1"/>
    <col min="5903" max="5903" width="11.85546875" style="5" customWidth="1"/>
    <col min="5904" max="5904" width="9.140625" style="5" customWidth="1"/>
    <col min="5905" max="5905" width="13.42578125" style="5" customWidth="1"/>
    <col min="5906" max="5906" width="15.28515625" style="5" customWidth="1"/>
    <col min="5907" max="5907" width="15.42578125" style="5" customWidth="1"/>
    <col min="5908" max="5909" width="14.42578125" style="5" customWidth="1"/>
    <col min="5910" max="5910" width="5" style="5" customWidth="1"/>
    <col min="5911" max="5913" width="15.140625" style="5" customWidth="1"/>
    <col min="5914" max="5914" width="4.28515625" style="5" customWidth="1"/>
    <col min="5915" max="5915" width="16" style="5" customWidth="1"/>
    <col min="5916" max="5916" width="17.140625" style="5" customWidth="1"/>
    <col min="5917" max="5917" width="18.28515625" style="5" customWidth="1"/>
    <col min="5918" max="5918" width="4.85546875" style="5" customWidth="1"/>
    <col min="5919" max="5919" width="16" style="5" customWidth="1"/>
    <col min="5920" max="5920" width="17.140625" style="5" customWidth="1"/>
    <col min="5921" max="5921" width="18.28515625" style="5" customWidth="1"/>
    <col min="5922" max="5922" width="13.7109375" style="5" customWidth="1"/>
    <col min="5923" max="5923" width="16" style="5" customWidth="1"/>
    <col min="5924" max="5924" width="17.140625" style="5" customWidth="1"/>
    <col min="5925" max="5925" width="18.28515625" style="5" customWidth="1"/>
    <col min="5926" max="5926" width="13.7109375" style="5" customWidth="1"/>
    <col min="5927" max="5927" width="16" style="5" customWidth="1"/>
    <col min="5928" max="5928" width="17.140625" style="5" customWidth="1"/>
    <col min="5929" max="5929" width="18.28515625" style="5" customWidth="1"/>
    <col min="5930" max="5930" width="13.7109375" style="5" customWidth="1"/>
    <col min="5931" max="5931" width="16" style="5" customWidth="1"/>
    <col min="5932" max="5932" width="17.140625" style="5" customWidth="1"/>
    <col min="5933" max="5936" width="18.28515625" style="5" customWidth="1"/>
    <col min="5937" max="5937" width="15" style="5" customWidth="1"/>
    <col min="5938" max="5938" width="15.7109375" style="5" customWidth="1"/>
    <col min="5939" max="5939" width="49" style="5" customWidth="1"/>
    <col min="5940" max="5940" width="19.42578125" style="5" customWidth="1"/>
    <col min="5941" max="5941" width="14.5703125" style="5" customWidth="1"/>
    <col min="5942" max="5942" width="12.28515625" style="5" customWidth="1"/>
    <col min="5943" max="5943" width="14.5703125" style="5" customWidth="1"/>
    <col min="5944" max="5944" width="11.7109375" style="5" customWidth="1"/>
    <col min="5945" max="5945" width="14" style="5" customWidth="1"/>
    <col min="5946" max="5946" width="20.5703125" style="5" customWidth="1"/>
    <col min="5947" max="5947" width="11.7109375" style="5" customWidth="1"/>
    <col min="5948" max="5948" width="10.85546875" style="5" customWidth="1"/>
    <col min="5949" max="6142" width="9.140625" style="5"/>
    <col min="6143" max="6143" width="7.42578125" style="5" customWidth="1"/>
    <col min="6144" max="6144" width="20.28515625" style="5" customWidth="1"/>
    <col min="6145" max="6145" width="24.7109375" style="5" customWidth="1"/>
    <col min="6146" max="6146" width="35.7109375" style="5" customWidth="1"/>
    <col min="6147" max="6147" width="5" style="5" customWidth="1"/>
    <col min="6148" max="6148" width="12.85546875" style="5" customWidth="1"/>
    <col min="6149" max="6149" width="10.7109375" style="5" customWidth="1"/>
    <col min="6150" max="6150" width="7" style="5" customWidth="1"/>
    <col min="6151" max="6151" width="12.28515625" style="5" customWidth="1"/>
    <col min="6152" max="6152" width="10.7109375" style="5" customWidth="1"/>
    <col min="6153" max="6153" width="10.85546875" style="5" customWidth="1"/>
    <col min="6154" max="6154" width="8.85546875" style="5" customWidth="1"/>
    <col min="6155" max="6155" width="13.85546875" style="5" customWidth="1"/>
    <col min="6156" max="6156" width="20.42578125" style="5" customWidth="1"/>
    <col min="6157" max="6157" width="12.28515625" style="5" customWidth="1"/>
    <col min="6158" max="6158" width="19.28515625" style="5" customWidth="1"/>
    <col min="6159" max="6159" width="11.85546875" style="5" customWidth="1"/>
    <col min="6160" max="6160" width="9.140625" style="5" customWidth="1"/>
    <col min="6161" max="6161" width="13.42578125" style="5" customWidth="1"/>
    <col min="6162" max="6162" width="15.28515625" style="5" customWidth="1"/>
    <col min="6163" max="6163" width="15.42578125" style="5" customWidth="1"/>
    <col min="6164" max="6165" width="14.42578125" style="5" customWidth="1"/>
    <col min="6166" max="6166" width="5" style="5" customWidth="1"/>
    <col min="6167" max="6169" width="15.140625" style="5" customWidth="1"/>
    <col min="6170" max="6170" width="4.28515625" style="5" customWidth="1"/>
    <col min="6171" max="6171" width="16" style="5" customWidth="1"/>
    <col min="6172" max="6172" width="17.140625" style="5" customWidth="1"/>
    <col min="6173" max="6173" width="18.28515625" style="5" customWidth="1"/>
    <col min="6174" max="6174" width="4.85546875" style="5" customWidth="1"/>
    <col min="6175" max="6175" width="16" style="5" customWidth="1"/>
    <col min="6176" max="6176" width="17.140625" style="5" customWidth="1"/>
    <col min="6177" max="6177" width="18.28515625" style="5" customWidth="1"/>
    <col min="6178" max="6178" width="13.7109375" style="5" customWidth="1"/>
    <col min="6179" max="6179" width="16" style="5" customWidth="1"/>
    <col min="6180" max="6180" width="17.140625" style="5" customWidth="1"/>
    <col min="6181" max="6181" width="18.28515625" style="5" customWidth="1"/>
    <col min="6182" max="6182" width="13.7109375" style="5" customWidth="1"/>
    <col min="6183" max="6183" width="16" style="5" customWidth="1"/>
    <col min="6184" max="6184" width="17.140625" style="5" customWidth="1"/>
    <col min="6185" max="6185" width="18.28515625" style="5" customWidth="1"/>
    <col min="6186" max="6186" width="13.7109375" style="5" customWidth="1"/>
    <col min="6187" max="6187" width="16" style="5" customWidth="1"/>
    <col min="6188" max="6188" width="17.140625" style="5" customWidth="1"/>
    <col min="6189" max="6192" width="18.28515625" style="5" customWidth="1"/>
    <col min="6193" max="6193" width="15" style="5" customWidth="1"/>
    <col min="6194" max="6194" width="15.7109375" style="5" customWidth="1"/>
    <col min="6195" max="6195" width="49" style="5" customWidth="1"/>
    <col min="6196" max="6196" width="19.42578125" style="5" customWidth="1"/>
    <col min="6197" max="6197" width="14.5703125" style="5" customWidth="1"/>
    <col min="6198" max="6198" width="12.28515625" style="5" customWidth="1"/>
    <col min="6199" max="6199" width="14.5703125" style="5" customWidth="1"/>
    <col min="6200" max="6200" width="11.7109375" style="5" customWidth="1"/>
    <col min="6201" max="6201" width="14" style="5" customWidth="1"/>
    <col min="6202" max="6202" width="20.5703125" style="5" customWidth="1"/>
    <col min="6203" max="6203" width="11.7109375" style="5" customWidth="1"/>
    <col min="6204" max="6204" width="10.85546875" style="5" customWidth="1"/>
    <col min="6205" max="6398" width="9.140625" style="5"/>
    <col min="6399" max="6399" width="7.42578125" style="5" customWidth="1"/>
    <col min="6400" max="6400" width="20.28515625" style="5" customWidth="1"/>
    <col min="6401" max="6401" width="24.7109375" style="5" customWidth="1"/>
    <col min="6402" max="6402" width="35.7109375" style="5" customWidth="1"/>
    <col min="6403" max="6403" width="5" style="5" customWidth="1"/>
    <col min="6404" max="6404" width="12.85546875" style="5" customWidth="1"/>
    <col min="6405" max="6405" width="10.7109375" style="5" customWidth="1"/>
    <col min="6406" max="6406" width="7" style="5" customWidth="1"/>
    <col min="6407" max="6407" width="12.28515625" style="5" customWidth="1"/>
    <col min="6408" max="6408" width="10.7109375" style="5" customWidth="1"/>
    <col min="6409" max="6409" width="10.85546875" style="5" customWidth="1"/>
    <col min="6410" max="6410" width="8.85546875" style="5" customWidth="1"/>
    <col min="6411" max="6411" width="13.85546875" style="5" customWidth="1"/>
    <col min="6412" max="6412" width="20.42578125" style="5" customWidth="1"/>
    <col min="6413" max="6413" width="12.28515625" style="5" customWidth="1"/>
    <col min="6414" max="6414" width="19.28515625" style="5" customWidth="1"/>
    <col min="6415" max="6415" width="11.85546875" style="5" customWidth="1"/>
    <col min="6416" max="6416" width="9.140625" style="5" customWidth="1"/>
    <col min="6417" max="6417" width="13.42578125" style="5" customWidth="1"/>
    <col min="6418" max="6418" width="15.28515625" style="5" customWidth="1"/>
    <col min="6419" max="6419" width="15.42578125" style="5" customWidth="1"/>
    <col min="6420" max="6421" width="14.42578125" style="5" customWidth="1"/>
    <col min="6422" max="6422" width="5" style="5" customWidth="1"/>
    <col min="6423" max="6425" width="15.140625" style="5" customWidth="1"/>
    <col min="6426" max="6426" width="4.28515625" style="5" customWidth="1"/>
    <col min="6427" max="6427" width="16" style="5" customWidth="1"/>
    <col min="6428" max="6428" width="17.140625" style="5" customWidth="1"/>
    <col min="6429" max="6429" width="18.28515625" style="5" customWidth="1"/>
    <col min="6430" max="6430" width="4.85546875" style="5" customWidth="1"/>
    <col min="6431" max="6431" width="16" style="5" customWidth="1"/>
    <col min="6432" max="6432" width="17.140625" style="5" customWidth="1"/>
    <col min="6433" max="6433" width="18.28515625" style="5" customWidth="1"/>
    <col min="6434" max="6434" width="13.7109375" style="5" customWidth="1"/>
    <col min="6435" max="6435" width="16" style="5" customWidth="1"/>
    <col min="6436" max="6436" width="17.140625" style="5" customWidth="1"/>
    <col min="6437" max="6437" width="18.28515625" style="5" customWidth="1"/>
    <col min="6438" max="6438" width="13.7109375" style="5" customWidth="1"/>
    <col min="6439" max="6439" width="16" style="5" customWidth="1"/>
    <col min="6440" max="6440" width="17.140625" style="5" customWidth="1"/>
    <col min="6441" max="6441" width="18.28515625" style="5" customWidth="1"/>
    <col min="6442" max="6442" width="13.7109375" style="5" customWidth="1"/>
    <col min="6443" max="6443" width="16" style="5" customWidth="1"/>
    <col min="6444" max="6444" width="17.140625" style="5" customWidth="1"/>
    <col min="6445" max="6448" width="18.28515625" style="5" customWidth="1"/>
    <col min="6449" max="6449" width="15" style="5" customWidth="1"/>
    <col min="6450" max="6450" width="15.7109375" style="5" customWidth="1"/>
    <col min="6451" max="6451" width="49" style="5" customWidth="1"/>
    <col min="6452" max="6452" width="19.42578125" style="5" customWidth="1"/>
    <col min="6453" max="6453" width="14.5703125" style="5" customWidth="1"/>
    <col min="6454" max="6454" width="12.28515625" style="5" customWidth="1"/>
    <col min="6455" max="6455" width="14.5703125" style="5" customWidth="1"/>
    <col min="6456" max="6456" width="11.7109375" style="5" customWidth="1"/>
    <col min="6457" max="6457" width="14" style="5" customWidth="1"/>
    <col min="6458" max="6458" width="20.5703125" style="5" customWidth="1"/>
    <col min="6459" max="6459" width="11.7109375" style="5" customWidth="1"/>
    <col min="6460" max="6460" width="10.85546875" style="5" customWidth="1"/>
    <col min="6461" max="6654" width="9.140625" style="5"/>
    <col min="6655" max="6655" width="7.42578125" style="5" customWidth="1"/>
    <col min="6656" max="6656" width="20.28515625" style="5" customWidth="1"/>
    <col min="6657" max="6657" width="24.7109375" style="5" customWidth="1"/>
    <col min="6658" max="6658" width="35.7109375" style="5" customWidth="1"/>
    <col min="6659" max="6659" width="5" style="5" customWidth="1"/>
    <col min="6660" max="6660" width="12.85546875" style="5" customWidth="1"/>
    <col min="6661" max="6661" width="10.7109375" style="5" customWidth="1"/>
    <col min="6662" max="6662" width="7" style="5" customWidth="1"/>
    <col min="6663" max="6663" width="12.28515625" style="5" customWidth="1"/>
    <col min="6664" max="6664" width="10.7109375" style="5" customWidth="1"/>
    <col min="6665" max="6665" width="10.85546875" style="5" customWidth="1"/>
    <col min="6666" max="6666" width="8.85546875" style="5" customWidth="1"/>
    <col min="6667" max="6667" width="13.85546875" style="5" customWidth="1"/>
    <col min="6668" max="6668" width="20.42578125" style="5" customWidth="1"/>
    <col min="6669" max="6669" width="12.28515625" style="5" customWidth="1"/>
    <col min="6670" max="6670" width="19.28515625" style="5" customWidth="1"/>
    <col min="6671" max="6671" width="11.85546875" style="5" customWidth="1"/>
    <col min="6672" max="6672" width="9.140625" style="5" customWidth="1"/>
    <col min="6673" max="6673" width="13.42578125" style="5" customWidth="1"/>
    <col min="6674" max="6674" width="15.28515625" style="5" customWidth="1"/>
    <col min="6675" max="6675" width="15.42578125" style="5" customWidth="1"/>
    <col min="6676" max="6677" width="14.42578125" style="5" customWidth="1"/>
    <col min="6678" max="6678" width="5" style="5" customWidth="1"/>
    <col min="6679" max="6681" width="15.140625" style="5" customWidth="1"/>
    <col min="6682" max="6682" width="4.28515625" style="5" customWidth="1"/>
    <col min="6683" max="6683" width="16" style="5" customWidth="1"/>
    <col min="6684" max="6684" width="17.140625" style="5" customWidth="1"/>
    <col min="6685" max="6685" width="18.28515625" style="5" customWidth="1"/>
    <col min="6686" max="6686" width="4.85546875" style="5" customWidth="1"/>
    <col min="6687" max="6687" width="16" style="5" customWidth="1"/>
    <col min="6688" max="6688" width="17.140625" style="5" customWidth="1"/>
    <col min="6689" max="6689" width="18.28515625" style="5" customWidth="1"/>
    <col min="6690" max="6690" width="13.7109375" style="5" customWidth="1"/>
    <col min="6691" max="6691" width="16" style="5" customWidth="1"/>
    <col min="6692" max="6692" width="17.140625" style="5" customWidth="1"/>
    <col min="6693" max="6693" width="18.28515625" style="5" customWidth="1"/>
    <col min="6694" max="6694" width="13.7109375" style="5" customWidth="1"/>
    <col min="6695" max="6695" width="16" style="5" customWidth="1"/>
    <col min="6696" max="6696" width="17.140625" style="5" customWidth="1"/>
    <col min="6697" max="6697" width="18.28515625" style="5" customWidth="1"/>
    <col min="6698" max="6698" width="13.7109375" style="5" customWidth="1"/>
    <col min="6699" max="6699" width="16" style="5" customWidth="1"/>
    <col min="6700" max="6700" width="17.140625" style="5" customWidth="1"/>
    <col min="6701" max="6704" width="18.28515625" style="5" customWidth="1"/>
    <col min="6705" max="6705" width="15" style="5" customWidth="1"/>
    <col min="6706" max="6706" width="15.7109375" style="5" customWidth="1"/>
    <col min="6707" max="6707" width="49" style="5" customWidth="1"/>
    <col min="6708" max="6708" width="19.42578125" style="5" customWidth="1"/>
    <col min="6709" max="6709" width="14.5703125" style="5" customWidth="1"/>
    <col min="6710" max="6710" width="12.28515625" style="5" customWidth="1"/>
    <col min="6711" max="6711" width="14.5703125" style="5" customWidth="1"/>
    <col min="6712" max="6712" width="11.7109375" style="5" customWidth="1"/>
    <col min="6713" max="6713" width="14" style="5" customWidth="1"/>
    <col min="6714" max="6714" width="20.5703125" style="5" customWidth="1"/>
    <col min="6715" max="6715" width="11.7109375" style="5" customWidth="1"/>
    <col min="6716" max="6716" width="10.85546875" style="5" customWidth="1"/>
    <col min="6717" max="6910" width="9.140625" style="5"/>
    <col min="6911" max="6911" width="7.42578125" style="5" customWidth="1"/>
    <col min="6912" max="6912" width="20.28515625" style="5" customWidth="1"/>
    <col min="6913" max="6913" width="24.7109375" style="5" customWidth="1"/>
    <col min="6914" max="6914" width="35.7109375" style="5" customWidth="1"/>
    <col min="6915" max="6915" width="5" style="5" customWidth="1"/>
    <col min="6916" max="6916" width="12.85546875" style="5" customWidth="1"/>
    <col min="6917" max="6917" width="10.7109375" style="5" customWidth="1"/>
    <col min="6918" max="6918" width="7" style="5" customWidth="1"/>
    <col min="6919" max="6919" width="12.28515625" style="5" customWidth="1"/>
    <col min="6920" max="6920" width="10.7109375" style="5" customWidth="1"/>
    <col min="6921" max="6921" width="10.85546875" style="5" customWidth="1"/>
    <col min="6922" max="6922" width="8.85546875" style="5" customWidth="1"/>
    <col min="6923" max="6923" width="13.85546875" style="5" customWidth="1"/>
    <col min="6924" max="6924" width="20.42578125" style="5" customWidth="1"/>
    <col min="6925" max="6925" width="12.28515625" style="5" customWidth="1"/>
    <col min="6926" max="6926" width="19.28515625" style="5" customWidth="1"/>
    <col min="6927" max="6927" width="11.85546875" style="5" customWidth="1"/>
    <col min="6928" max="6928" width="9.140625" style="5" customWidth="1"/>
    <col min="6929" max="6929" width="13.42578125" style="5" customWidth="1"/>
    <col min="6930" max="6930" width="15.28515625" style="5" customWidth="1"/>
    <col min="6931" max="6931" width="15.42578125" style="5" customWidth="1"/>
    <col min="6932" max="6933" width="14.42578125" style="5" customWidth="1"/>
    <col min="6934" max="6934" width="5" style="5" customWidth="1"/>
    <col min="6935" max="6937" width="15.140625" style="5" customWidth="1"/>
    <col min="6938" max="6938" width="4.28515625" style="5" customWidth="1"/>
    <col min="6939" max="6939" width="16" style="5" customWidth="1"/>
    <col min="6940" max="6940" width="17.140625" style="5" customWidth="1"/>
    <col min="6941" max="6941" width="18.28515625" style="5" customWidth="1"/>
    <col min="6942" max="6942" width="4.85546875" style="5" customWidth="1"/>
    <col min="6943" max="6943" width="16" style="5" customWidth="1"/>
    <col min="6944" max="6944" width="17.140625" style="5" customWidth="1"/>
    <col min="6945" max="6945" width="18.28515625" style="5" customWidth="1"/>
    <col min="6946" max="6946" width="13.7109375" style="5" customWidth="1"/>
    <col min="6947" max="6947" width="16" style="5" customWidth="1"/>
    <col min="6948" max="6948" width="17.140625" style="5" customWidth="1"/>
    <col min="6949" max="6949" width="18.28515625" style="5" customWidth="1"/>
    <col min="6950" max="6950" width="13.7109375" style="5" customWidth="1"/>
    <col min="6951" max="6951" width="16" style="5" customWidth="1"/>
    <col min="6952" max="6952" width="17.140625" style="5" customWidth="1"/>
    <col min="6953" max="6953" width="18.28515625" style="5" customWidth="1"/>
    <col min="6954" max="6954" width="13.7109375" style="5" customWidth="1"/>
    <col min="6955" max="6955" width="16" style="5" customWidth="1"/>
    <col min="6956" max="6956" width="17.140625" style="5" customWidth="1"/>
    <col min="6957" max="6960" width="18.28515625" style="5" customWidth="1"/>
    <col min="6961" max="6961" width="15" style="5" customWidth="1"/>
    <col min="6962" max="6962" width="15.7109375" style="5" customWidth="1"/>
    <col min="6963" max="6963" width="49" style="5" customWidth="1"/>
    <col min="6964" max="6964" width="19.42578125" style="5" customWidth="1"/>
    <col min="6965" max="6965" width="14.5703125" style="5" customWidth="1"/>
    <col min="6966" max="6966" width="12.28515625" style="5" customWidth="1"/>
    <col min="6967" max="6967" width="14.5703125" style="5" customWidth="1"/>
    <col min="6968" max="6968" width="11.7109375" style="5" customWidth="1"/>
    <col min="6969" max="6969" width="14" style="5" customWidth="1"/>
    <col min="6970" max="6970" width="20.5703125" style="5" customWidth="1"/>
    <col min="6971" max="6971" width="11.7109375" style="5" customWidth="1"/>
    <col min="6972" max="6972" width="10.85546875" style="5" customWidth="1"/>
    <col min="6973" max="7166" width="9.140625" style="5"/>
    <col min="7167" max="7167" width="7.42578125" style="5" customWidth="1"/>
    <col min="7168" max="7168" width="20.28515625" style="5" customWidth="1"/>
    <col min="7169" max="7169" width="24.7109375" style="5" customWidth="1"/>
    <col min="7170" max="7170" width="35.7109375" style="5" customWidth="1"/>
    <col min="7171" max="7171" width="5" style="5" customWidth="1"/>
    <col min="7172" max="7172" width="12.85546875" style="5" customWidth="1"/>
    <col min="7173" max="7173" width="10.7109375" style="5" customWidth="1"/>
    <col min="7174" max="7174" width="7" style="5" customWidth="1"/>
    <col min="7175" max="7175" width="12.28515625" style="5" customWidth="1"/>
    <col min="7176" max="7176" width="10.7109375" style="5" customWidth="1"/>
    <col min="7177" max="7177" width="10.85546875" style="5" customWidth="1"/>
    <col min="7178" max="7178" width="8.85546875" style="5" customWidth="1"/>
    <col min="7179" max="7179" width="13.85546875" style="5" customWidth="1"/>
    <col min="7180" max="7180" width="20.42578125" style="5" customWidth="1"/>
    <col min="7181" max="7181" width="12.28515625" style="5" customWidth="1"/>
    <col min="7182" max="7182" width="19.28515625" style="5" customWidth="1"/>
    <col min="7183" max="7183" width="11.85546875" style="5" customWidth="1"/>
    <col min="7184" max="7184" width="9.140625" style="5" customWidth="1"/>
    <col min="7185" max="7185" width="13.42578125" style="5" customWidth="1"/>
    <col min="7186" max="7186" width="15.28515625" style="5" customWidth="1"/>
    <col min="7187" max="7187" width="15.42578125" style="5" customWidth="1"/>
    <col min="7188" max="7189" width="14.42578125" style="5" customWidth="1"/>
    <col min="7190" max="7190" width="5" style="5" customWidth="1"/>
    <col min="7191" max="7193" width="15.140625" style="5" customWidth="1"/>
    <col min="7194" max="7194" width="4.28515625" style="5" customWidth="1"/>
    <col min="7195" max="7195" width="16" style="5" customWidth="1"/>
    <col min="7196" max="7196" width="17.140625" style="5" customWidth="1"/>
    <col min="7197" max="7197" width="18.28515625" style="5" customWidth="1"/>
    <col min="7198" max="7198" width="4.85546875" style="5" customWidth="1"/>
    <col min="7199" max="7199" width="16" style="5" customWidth="1"/>
    <col min="7200" max="7200" width="17.140625" style="5" customWidth="1"/>
    <col min="7201" max="7201" width="18.28515625" style="5" customWidth="1"/>
    <col min="7202" max="7202" width="13.7109375" style="5" customWidth="1"/>
    <col min="7203" max="7203" width="16" style="5" customWidth="1"/>
    <col min="7204" max="7204" width="17.140625" style="5" customWidth="1"/>
    <col min="7205" max="7205" width="18.28515625" style="5" customWidth="1"/>
    <col min="7206" max="7206" width="13.7109375" style="5" customWidth="1"/>
    <col min="7207" max="7207" width="16" style="5" customWidth="1"/>
    <col min="7208" max="7208" width="17.140625" style="5" customWidth="1"/>
    <col min="7209" max="7209" width="18.28515625" style="5" customWidth="1"/>
    <col min="7210" max="7210" width="13.7109375" style="5" customWidth="1"/>
    <col min="7211" max="7211" width="16" style="5" customWidth="1"/>
    <col min="7212" max="7212" width="17.140625" style="5" customWidth="1"/>
    <col min="7213" max="7216" width="18.28515625" style="5" customWidth="1"/>
    <col min="7217" max="7217" width="15" style="5" customWidth="1"/>
    <col min="7218" max="7218" width="15.7109375" style="5" customWidth="1"/>
    <col min="7219" max="7219" width="49" style="5" customWidth="1"/>
    <col min="7220" max="7220" width="19.42578125" style="5" customWidth="1"/>
    <col min="7221" max="7221" width="14.5703125" style="5" customWidth="1"/>
    <col min="7222" max="7222" width="12.28515625" style="5" customWidth="1"/>
    <col min="7223" max="7223" width="14.5703125" style="5" customWidth="1"/>
    <col min="7224" max="7224" width="11.7109375" style="5" customWidth="1"/>
    <col min="7225" max="7225" width="14" style="5" customWidth="1"/>
    <col min="7226" max="7226" width="20.5703125" style="5" customWidth="1"/>
    <col min="7227" max="7227" width="11.7109375" style="5" customWidth="1"/>
    <col min="7228" max="7228" width="10.85546875" style="5" customWidth="1"/>
    <col min="7229" max="7422" width="9.140625" style="5"/>
    <col min="7423" max="7423" width="7.42578125" style="5" customWidth="1"/>
    <col min="7424" max="7424" width="20.28515625" style="5" customWidth="1"/>
    <col min="7425" max="7425" width="24.7109375" style="5" customWidth="1"/>
    <col min="7426" max="7426" width="35.7109375" style="5" customWidth="1"/>
    <col min="7427" max="7427" width="5" style="5" customWidth="1"/>
    <col min="7428" max="7428" width="12.85546875" style="5" customWidth="1"/>
    <col min="7429" max="7429" width="10.7109375" style="5" customWidth="1"/>
    <col min="7430" max="7430" width="7" style="5" customWidth="1"/>
    <col min="7431" max="7431" width="12.28515625" style="5" customWidth="1"/>
    <col min="7432" max="7432" width="10.7109375" style="5" customWidth="1"/>
    <col min="7433" max="7433" width="10.85546875" style="5" customWidth="1"/>
    <col min="7434" max="7434" width="8.85546875" style="5" customWidth="1"/>
    <col min="7435" max="7435" width="13.85546875" style="5" customWidth="1"/>
    <col min="7436" max="7436" width="20.42578125" style="5" customWidth="1"/>
    <col min="7437" max="7437" width="12.28515625" style="5" customWidth="1"/>
    <col min="7438" max="7438" width="19.28515625" style="5" customWidth="1"/>
    <col min="7439" max="7439" width="11.85546875" style="5" customWidth="1"/>
    <col min="7440" max="7440" width="9.140625" style="5" customWidth="1"/>
    <col min="7441" max="7441" width="13.42578125" style="5" customWidth="1"/>
    <col min="7442" max="7442" width="15.28515625" style="5" customWidth="1"/>
    <col min="7443" max="7443" width="15.42578125" style="5" customWidth="1"/>
    <col min="7444" max="7445" width="14.42578125" style="5" customWidth="1"/>
    <col min="7446" max="7446" width="5" style="5" customWidth="1"/>
    <col min="7447" max="7449" width="15.140625" style="5" customWidth="1"/>
    <col min="7450" max="7450" width="4.28515625" style="5" customWidth="1"/>
    <col min="7451" max="7451" width="16" style="5" customWidth="1"/>
    <col min="7452" max="7452" width="17.140625" style="5" customWidth="1"/>
    <col min="7453" max="7453" width="18.28515625" style="5" customWidth="1"/>
    <col min="7454" max="7454" width="4.85546875" style="5" customWidth="1"/>
    <col min="7455" max="7455" width="16" style="5" customWidth="1"/>
    <col min="7456" max="7456" width="17.140625" style="5" customWidth="1"/>
    <col min="7457" max="7457" width="18.28515625" style="5" customWidth="1"/>
    <col min="7458" max="7458" width="13.7109375" style="5" customWidth="1"/>
    <col min="7459" max="7459" width="16" style="5" customWidth="1"/>
    <col min="7460" max="7460" width="17.140625" style="5" customWidth="1"/>
    <col min="7461" max="7461" width="18.28515625" style="5" customWidth="1"/>
    <col min="7462" max="7462" width="13.7109375" style="5" customWidth="1"/>
    <col min="7463" max="7463" width="16" style="5" customWidth="1"/>
    <col min="7464" max="7464" width="17.140625" style="5" customWidth="1"/>
    <col min="7465" max="7465" width="18.28515625" style="5" customWidth="1"/>
    <col min="7466" max="7466" width="13.7109375" style="5" customWidth="1"/>
    <col min="7467" max="7467" width="16" style="5" customWidth="1"/>
    <col min="7468" max="7468" width="17.140625" style="5" customWidth="1"/>
    <col min="7469" max="7472" width="18.28515625" style="5" customWidth="1"/>
    <col min="7473" max="7473" width="15" style="5" customWidth="1"/>
    <col min="7474" max="7474" width="15.7109375" style="5" customWidth="1"/>
    <col min="7475" max="7475" width="49" style="5" customWidth="1"/>
    <col min="7476" max="7476" width="19.42578125" style="5" customWidth="1"/>
    <col min="7477" max="7477" width="14.5703125" style="5" customWidth="1"/>
    <col min="7478" max="7478" width="12.28515625" style="5" customWidth="1"/>
    <col min="7479" max="7479" width="14.5703125" style="5" customWidth="1"/>
    <col min="7480" max="7480" width="11.7109375" style="5" customWidth="1"/>
    <col min="7481" max="7481" width="14" style="5" customWidth="1"/>
    <col min="7482" max="7482" width="20.5703125" style="5" customWidth="1"/>
    <col min="7483" max="7483" width="11.7109375" style="5" customWidth="1"/>
    <col min="7484" max="7484" width="10.85546875" style="5" customWidth="1"/>
    <col min="7485" max="7678" width="9.140625" style="5"/>
    <col min="7679" max="7679" width="7.42578125" style="5" customWidth="1"/>
    <col min="7680" max="7680" width="20.28515625" style="5" customWidth="1"/>
    <col min="7681" max="7681" width="24.7109375" style="5" customWidth="1"/>
    <col min="7682" max="7682" width="35.7109375" style="5" customWidth="1"/>
    <col min="7683" max="7683" width="5" style="5" customWidth="1"/>
    <col min="7684" max="7684" width="12.85546875" style="5" customWidth="1"/>
    <col min="7685" max="7685" width="10.7109375" style="5" customWidth="1"/>
    <col min="7686" max="7686" width="7" style="5" customWidth="1"/>
    <col min="7687" max="7687" width="12.28515625" style="5" customWidth="1"/>
    <col min="7688" max="7688" width="10.7109375" style="5" customWidth="1"/>
    <col min="7689" max="7689" width="10.85546875" style="5" customWidth="1"/>
    <col min="7690" max="7690" width="8.85546875" style="5" customWidth="1"/>
    <col min="7691" max="7691" width="13.85546875" style="5" customWidth="1"/>
    <col min="7692" max="7692" width="20.42578125" style="5" customWidth="1"/>
    <col min="7693" max="7693" width="12.28515625" style="5" customWidth="1"/>
    <col min="7694" max="7694" width="19.28515625" style="5" customWidth="1"/>
    <col min="7695" max="7695" width="11.85546875" style="5" customWidth="1"/>
    <col min="7696" max="7696" width="9.140625" style="5" customWidth="1"/>
    <col min="7697" max="7697" width="13.42578125" style="5" customWidth="1"/>
    <col min="7698" max="7698" width="15.28515625" style="5" customWidth="1"/>
    <col min="7699" max="7699" width="15.42578125" style="5" customWidth="1"/>
    <col min="7700" max="7701" width="14.42578125" style="5" customWidth="1"/>
    <col min="7702" max="7702" width="5" style="5" customWidth="1"/>
    <col min="7703" max="7705" width="15.140625" style="5" customWidth="1"/>
    <col min="7706" max="7706" width="4.28515625" style="5" customWidth="1"/>
    <col min="7707" max="7707" width="16" style="5" customWidth="1"/>
    <col min="7708" max="7708" width="17.140625" style="5" customWidth="1"/>
    <col min="7709" max="7709" width="18.28515625" style="5" customWidth="1"/>
    <col min="7710" max="7710" width="4.85546875" style="5" customWidth="1"/>
    <col min="7711" max="7711" width="16" style="5" customWidth="1"/>
    <col min="7712" max="7712" width="17.140625" style="5" customWidth="1"/>
    <col min="7713" max="7713" width="18.28515625" style="5" customWidth="1"/>
    <col min="7714" max="7714" width="13.7109375" style="5" customWidth="1"/>
    <col min="7715" max="7715" width="16" style="5" customWidth="1"/>
    <col min="7716" max="7716" width="17.140625" style="5" customWidth="1"/>
    <col min="7717" max="7717" width="18.28515625" style="5" customWidth="1"/>
    <col min="7718" max="7718" width="13.7109375" style="5" customWidth="1"/>
    <col min="7719" max="7719" width="16" style="5" customWidth="1"/>
    <col min="7720" max="7720" width="17.140625" style="5" customWidth="1"/>
    <col min="7721" max="7721" width="18.28515625" style="5" customWidth="1"/>
    <col min="7722" max="7722" width="13.7109375" style="5" customWidth="1"/>
    <col min="7723" max="7723" width="16" style="5" customWidth="1"/>
    <col min="7724" max="7724" width="17.140625" style="5" customWidth="1"/>
    <col min="7725" max="7728" width="18.28515625" style="5" customWidth="1"/>
    <col min="7729" max="7729" width="15" style="5" customWidth="1"/>
    <col min="7730" max="7730" width="15.7109375" style="5" customWidth="1"/>
    <col min="7731" max="7731" width="49" style="5" customWidth="1"/>
    <col min="7732" max="7732" width="19.42578125" style="5" customWidth="1"/>
    <col min="7733" max="7733" width="14.5703125" style="5" customWidth="1"/>
    <col min="7734" max="7734" width="12.28515625" style="5" customWidth="1"/>
    <col min="7735" max="7735" width="14.5703125" style="5" customWidth="1"/>
    <col min="7736" max="7736" width="11.7109375" style="5" customWidth="1"/>
    <col min="7737" max="7737" width="14" style="5" customWidth="1"/>
    <col min="7738" max="7738" width="20.5703125" style="5" customWidth="1"/>
    <col min="7739" max="7739" width="11.7109375" style="5" customWidth="1"/>
    <col min="7740" max="7740" width="10.85546875" style="5" customWidth="1"/>
    <col min="7741" max="7934" width="9.140625" style="5"/>
    <col min="7935" max="7935" width="7.42578125" style="5" customWidth="1"/>
    <col min="7936" max="7936" width="20.28515625" style="5" customWidth="1"/>
    <col min="7937" max="7937" width="24.7109375" style="5" customWidth="1"/>
    <col min="7938" max="7938" width="35.7109375" style="5" customWidth="1"/>
    <col min="7939" max="7939" width="5" style="5" customWidth="1"/>
    <col min="7940" max="7940" width="12.85546875" style="5" customWidth="1"/>
    <col min="7941" max="7941" width="10.7109375" style="5" customWidth="1"/>
    <col min="7942" max="7942" width="7" style="5" customWidth="1"/>
    <col min="7943" max="7943" width="12.28515625" style="5" customWidth="1"/>
    <col min="7944" max="7944" width="10.7109375" style="5" customWidth="1"/>
    <col min="7945" max="7945" width="10.85546875" style="5" customWidth="1"/>
    <col min="7946" max="7946" width="8.85546875" style="5" customWidth="1"/>
    <col min="7947" max="7947" width="13.85546875" style="5" customWidth="1"/>
    <col min="7948" max="7948" width="20.42578125" style="5" customWidth="1"/>
    <col min="7949" max="7949" width="12.28515625" style="5" customWidth="1"/>
    <col min="7950" max="7950" width="19.28515625" style="5" customWidth="1"/>
    <col min="7951" max="7951" width="11.85546875" style="5" customWidth="1"/>
    <col min="7952" max="7952" width="9.140625" style="5" customWidth="1"/>
    <col min="7953" max="7953" width="13.42578125" style="5" customWidth="1"/>
    <col min="7954" max="7954" width="15.28515625" style="5" customWidth="1"/>
    <col min="7955" max="7955" width="15.42578125" style="5" customWidth="1"/>
    <col min="7956" max="7957" width="14.42578125" style="5" customWidth="1"/>
    <col min="7958" max="7958" width="5" style="5" customWidth="1"/>
    <col min="7959" max="7961" width="15.140625" style="5" customWidth="1"/>
    <col min="7962" max="7962" width="4.28515625" style="5" customWidth="1"/>
    <col min="7963" max="7963" width="16" style="5" customWidth="1"/>
    <col min="7964" max="7964" width="17.140625" style="5" customWidth="1"/>
    <col min="7965" max="7965" width="18.28515625" style="5" customWidth="1"/>
    <col min="7966" max="7966" width="4.85546875" style="5" customWidth="1"/>
    <col min="7967" max="7967" width="16" style="5" customWidth="1"/>
    <col min="7968" max="7968" width="17.140625" style="5" customWidth="1"/>
    <col min="7969" max="7969" width="18.28515625" style="5" customWidth="1"/>
    <col min="7970" max="7970" width="13.7109375" style="5" customWidth="1"/>
    <col min="7971" max="7971" width="16" style="5" customWidth="1"/>
    <col min="7972" max="7972" width="17.140625" style="5" customWidth="1"/>
    <col min="7973" max="7973" width="18.28515625" style="5" customWidth="1"/>
    <col min="7974" max="7974" width="13.7109375" style="5" customWidth="1"/>
    <col min="7975" max="7975" width="16" style="5" customWidth="1"/>
    <col min="7976" max="7976" width="17.140625" style="5" customWidth="1"/>
    <col min="7977" max="7977" width="18.28515625" style="5" customWidth="1"/>
    <col min="7978" max="7978" width="13.7109375" style="5" customWidth="1"/>
    <col min="7979" max="7979" width="16" style="5" customWidth="1"/>
    <col min="7980" max="7980" width="17.140625" style="5" customWidth="1"/>
    <col min="7981" max="7984" width="18.28515625" style="5" customWidth="1"/>
    <col min="7985" max="7985" width="15" style="5" customWidth="1"/>
    <col min="7986" max="7986" width="15.7109375" style="5" customWidth="1"/>
    <col min="7987" max="7987" width="49" style="5" customWidth="1"/>
    <col min="7988" max="7988" width="19.42578125" style="5" customWidth="1"/>
    <col min="7989" max="7989" width="14.5703125" style="5" customWidth="1"/>
    <col min="7990" max="7990" width="12.28515625" style="5" customWidth="1"/>
    <col min="7991" max="7991" width="14.5703125" style="5" customWidth="1"/>
    <col min="7992" max="7992" width="11.7109375" style="5" customWidth="1"/>
    <col min="7993" max="7993" width="14" style="5" customWidth="1"/>
    <col min="7994" max="7994" width="20.5703125" style="5" customWidth="1"/>
    <col min="7995" max="7995" width="11.7109375" style="5" customWidth="1"/>
    <col min="7996" max="7996" width="10.85546875" style="5" customWidth="1"/>
    <col min="7997" max="8190" width="9.140625" style="5"/>
    <col min="8191" max="8191" width="7.42578125" style="5" customWidth="1"/>
    <col min="8192" max="8192" width="20.28515625" style="5" customWidth="1"/>
    <col min="8193" max="8193" width="24.7109375" style="5" customWidth="1"/>
    <col min="8194" max="8194" width="35.7109375" style="5" customWidth="1"/>
    <col min="8195" max="8195" width="5" style="5" customWidth="1"/>
    <col min="8196" max="8196" width="12.85546875" style="5" customWidth="1"/>
    <col min="8197" max="8197" width="10.7109375" style="5" customWidth="1"/>
    <col min="8198" max="8198" width="7" style="5" customWidth="1"/>
    <col min="8199" max="8199" width="12.28515625" style="5" customWidth="1"/>
    <col min="8200" max="8200" width="10.7109375" style="5" customWidth="1"/>
    <col min="8201" max="8201" width="10.85546875" style="5" customWidth="1"/>
    <col min="8202" max="8202" width="8.85546875" style="5" customWidth="1"/>
    <col min="8203" max="8203" width="13.85546875" style="5" customWidth="1"/>
    <col min="8204" max="8204" width="20.42578125" style="5" customWidth="1"/>
    <col min="8205" max="8205" width="12.28515625" style="5" customWidth="1"/>
    <col min="8206" max="8206" width="19.28515625" style="5" customWidth="1"/>
    <col min="8207" max="8207" width="11.85546875" style="5" customWidth="1"/>
    <col min="8208" max="8208" width="9.140625" style="5" customWidth="1"/>
    <col min="8209" max="8209" width="13.42578125" style="5" customWidth="1"/>
    <col min="8210" max="8210" width="15.28515625" style="5" customWidth="1"/>
    <col min="8211" max="8211" width="15.42578125" style="5" customWidth="1"/>
    <col min="8212" max="8213" width="14.42578125" style="5" customWidth="1"/>
    <col min="8214" max="8214" width="5" style="5" customWidth="1"/>
    <col min="8215" max="8217" width="15.140625" style="5" customWidth="1"/>
    <col min="8218" max="8218" width="4.28515625" style="5" customWidth="1"/>
    <col min="8219" max="8219" width="16" style="5" customWidth="1"/>
    <col min="8220" max="8220" width="17.140625" style="5" customWidth="1"/>
    <col min="8221" max="8221" width="18.28515625" style="5" customWidth="1"/>
    <col min="8222" max="8222" width="4.85546875" style="5" customWidth="1"/>
    <col min="8223" max="8223" width="16" style="5" customWidth="1"/>
    <col min="8224" max="8224" width="17.140625" style="5" customWidth="1"/>
    <col min="8225" max="8225" width="18.28515625" style="5" customWidth="1"/>
    <col min="8226" max="8226" width="13.7109375" style="5" customWidth="1"/>
    <col min="8227" max="8227" width="16" style="5" customWidth="1"/>
    <col min="8228" max="8228" width="17.140625" style="5" customWidth="1"/>
    <col min="8229" max="8229" width="18.28515625" style="5" customWidth="1"/>
    <col min="8230" max="8230" width="13.7109375" style="5" customWidth="1"/>
    <col min="8231" max="8231" width="16" style="5" customWidth="1"/>
    <col min="8232" max="8232" width="17.140625" style="5" customWidth="1"/>
    <col min="8233" max="8233" width="18.28515625" style="5" customWidth="1"/>
    <col min="8234" max="8234" width="13.7109375" style="5" customWidth="1"/>
    <col min="8235" max="8235" width="16" style="5" customWidth="1"/>
    <col min="8236" max="8236" width="17.140625" style="5" customWidth="1"/>
    <col min="8237" max="8240" width="18.28515625" style="5" customWidth="1"/>
    <col min="8241" max="8241" width="15" style="5" customWidth="1"/>
    <col min="8242" max="8242" width="15.7109375" style="5" customWidth="1"/>
    <col min="8243" max="8243" width="49" style="5" customWidth="1"/>
    <col min="8244" max="8244" width="19.42578125" style="5" customWidth="1"/>
    <col min="8245" max="8245" width="14.5703125" style="5" customWidth="1"/>
    <col min="8246" max="8246" width="12.28515625" style="5" customWidth="1"/>
    <col min="8247" max="8247" width="14.5703125" style="5" customWidth="1"/>
    <col min="8248" max="8248" width="11.7109375" style="5" customWidth="1"/>
    <col min="8249" max="8249" width="14" style="5" customWidth="1"/>
    <col min="8250" max="8250" width="20.5703125" style="5" customWidth="1"/>
    <col min="8251" max="8251" width="11.7109375" style="5" customWidth="1"/>
    <col min="8252" max="8252" width="10.85546875" style="5" customWidth="1"/>
    <col min="8253" max="8446" width="9.140625" style="5"/>
    <col min="8447" max="8447" width="7.42578125" style="5" customWidth="1"/>
    <col min="8448" max="8448" width="20.28515625" style="5" customWidth="1"/>
    <col min="8449" max="8449" width="24.7109375" style="5" customWidth="1"/>
    <col min="8450" max="8450" width="35.7109375" style="5" customWidth="1"/>
    <col min="8451" max="8451" width="5" style="5" customWidth="1"/>
    <col min="8452" max="8452" width="12.85546875" style="5" customWidth="1"/>
    <col min="8453" max="8453" width="10.7109375" style="5" customWidth="1"/>
    <col min="8454" max="8454" width="7" style="5" customWidth="1"/>
    <col min="8455" max="8455" width="12.28515625" style="5" customWidth="1"/>
    <col min="8456" max="8456" width="10.7109375" style="5" customWidth="1"/>
    <col min="8457" max="8457" width="10.85546875" style="5" customWidth="1"/>
    <col min="8458" max="8458" width="8.85546875" style="5" customWidth="1"/>
    <col min="8459" max="8459" width="13.85546875" style="5" customWidth="1"/>
    <col min="8460" max="8460" width="20.42578125" style="5" customWidth="1"/>
    <col min="8461" max="8461" width="12.28515625" style="5" customWidth="1"/>
    <col min="8462" max="8462" width="19.28515625" style="5" customWidth="1"/>
    <col min="8463" max="8463" width="11.85546875" style="5" customWidth="1"/>
    <col min="8464" max="8464" width="9.140625" style="5" customWidth="1"/>
    <col min="8465" max="8465" width="13.42578125" style="5" customWidth="1"/>
    <col min="8466" max="8466" width="15.28515625" style="5" customWidth="1"/>
    <col min="8467" max="8467" width="15.42578125" style="5" customWidth="1"/>
    <col min="8468" max="8469" width="14.42578125" style="5" customWidth="1"/>
    <col min="8470" max="8470" width="5" style="5" customWidth="1"/>
    <col min="8471" max="8473" width="15.140625" style="5" customWidth="1"/>
    <col min="8474" max="8474" width="4.28515625" style="5" customWidth="1"/>
    <col min="8475" max="8475" width="16" style="5" customWidth="1"/>
    <col min="8476" max="8476" width="17.140625" style="5" customWidth="1"/>
    <col min="8477" max="8477" width="18.28515625" style="5" customWidth="1"/>
    <col min="8478" max="8478" width="4.85546875" style="5" customWidth="1"/>
    <col min="8479" max="8479" width="16" style="5" customWidth="1"/>
    <col min="8480" max="8480" width="17.140625" style="5" customWidth="1"/>
    <col min="8481" max="8481" width="18.28515625" style="5" customWidth="1"/>
    <col min="8482" max="8482" width="13.7109375" style="5" customWidth="1"/>
    <col min="8483" max="8483" width="16" style="5" customWidth="1"/>
    <col min="8484" max="8484" width="17.140625" style="5" customWidth="1"/>
    <col min="8485" max="8485" width="18.28515625" style="5" customWidth="1"/>
    <col min="8486" max="8486" width="13.7109375" style="5" customWidth="1"/>
    <col min="8487" max="8487" width="16" style="5" customWidth="1"/>
    <col min="8488" max="8488" width="17.140625" style="5" customWidth="1"/>
    <col min="8489" max="8489" width="18.28515625" style="5" customWidth="1"/>
    <col min="8490" max="8490" width="13.7109375" style="5" customWidth="1"/>
    <col min="8491" max="8491" width="16" style="5" customWidth="1"/>
    <col min="8492" max="8492" width="17.140625" style="5" customWidth="1"/>
    <col min="8493" max="8496" width="18.28515625" style="5" customWidth="1"/>
    <col min="8497" max="8497" width="15" style="5" customWidth="1"/>
    <col min="8498" max="8498" width="15.7109375" style="5" customWidth="1"/>
    <col min="8499" max="8499" width="49" style="5" customWidth="1"/>
    <col min="8500" max="8500" width="19.42578125" style="5" customWidth="1"/>
    <col min="8501" max="8501" width="14.5703125" style="5" customWidth="1"/>
    <col min="8502" max="8502" width="12.28515625" style="5" customWidth="1"/>
    <col min="8503" max="8503" width="14.5703125" style="5" customWidth="1"/>
    <col min="8504" max="8504" width="11.7109375" style="5" customWidth="1"/>
    <col min="8505" max="8505" width="14" style="5" customWidth="1"/>
    <col min="8506" max="8506" width="20.5703125" style="5" customWidth="1"/>
    <col min="8507" max="8507" width="11.7109375" style="5" customWidth="1"/>
    <col min="8508" max="8508" width="10.85546875" style="5" customWidth="1"/>
    <col min="8509" max="8702" width="9.140625" style="5"/>
    <col min="8703" max="8703" width="7.42578125" style="5" customWidth="1"/>
    <col min="8704" max="8704" width="20.28515625" style="5" customWidth="1"/>
    <col min="8705" max="8705" width="24.7109375" style="5" customWidth="1"/>
    <col min="8706" max="8706" width="35.7109375" style="5" customWidth="1"/>
    <col min="8707" max="8707" width="5" style="5" customWidth="1"/>
    <col min="8708" max="8708" width="12.85546875" style="5" customWidth="1"/>
    <col min="8709" max="8709" width="10.7109375" style="5" customWidth="1"/>
    <col min="8710" max="8710" width="7" style="5" customWidth="1"/>
    <col min="8711" max="8711" width="12.28515625" style="5" customWidth="1"/>
    <col min="8712" max="8712" width="10.7109375" style="5" customWidth="1"/>
    <col min="8713" max="8713" width="10.85546875" style="5" customWidth="1"/>
    <col min="8714" max="8714" width="8.85546875" style="5" customWidth="1"/>
    <col min="8715" max="8715" width="13.85546875" style="5" customWidth="1"/>
    <col min="8716" max="8716" width="20.42578125" style="5" customWidth="1"/>
    <col min="8717" max="8717" width="12.28515625" style="5" customWidth="1"/>
    <col min="8718" max="8718" width="19.28515625" style="5" customWidth="1"/>
    <col min="8719" max="8719" width="11.85546875" style="5" customWidth="1"/>
    <col min="8720" max="8720" width="9.140625" style="5" customWidth="1"/>
    <col min="8721" max="8721" width="13.42578125" style="5" customWidth="1"/>
    <col min="8722" max="8722" width="15.28515625" style="5" customWidth="1"/>
    <col min="8723" max="8723" width="15.42578125" style="5" customWidth="1"/>
    <col min="8724" max="8725" width="14.42578125" style="5" customWidth="1"/>
    <col min="8726" max="8726" width="5" style="5" customWidth="1"/>
    <col min="8727" max="8729" width="15.140625" style="5" customWidth="1"/>
    <col min="8730" max="8730" width="4.28515625" style="5" customWidth="1"/>
    <col min="8731" max="8731" width="16" style="5" customWidth="1"/>
    <col min="8732" max="8732" width="17.140625" style="5" customWidth="1"/>
    <col min="8733" max="8733" width="18.28515625" style="5" customWidth="1"/>
    <col min="8734" max="8734" width="4.85546875" style="5" customWidth="1"/>
    <col min="8735" max="8735" width="16" style="5" customWidth="1"/>
    <col min="8736" max="8736" width="17.140625" style="5" customWidth="1"/>
    <col min="8737" max="8737" width="18.28515625" style="5" customWidth="1"/>
    <col min="8738" max="8738" width="13.7109375" style="5" customWidth="1"/>
    <col min="8739" max="8739" width="16" style="5" customWidth="1"/>
    <col min="8740" max="8740" width="17.140625" style="5" customWidth="1"/>
    <col min="8741" max="8741" width="18.28515625" style="5" customWidth="1"/>
    <col min="8742" max="8742" width="13.7109375" style="5" customWidth="1"/>
    <col min="8743" max="8743" width="16" style="5" customWidth="1"/>
    <col min="8744" max="8744" width="17.140625" style="5" customWidth="1"/>
    <col min="8745" max="8745" width="18.28515625" style="5" customWidth="1"/>
    <col min="8746" max="8746" width="13.7109375" style="5" customWidth="1"/>
    <col min="8747" max="8747" width="16" style="5" customWidth="1"/>
    <col min="8748" max="8748" width="17.140625" style="5" customWidth="1"/>
    <col min="8749" max="8752" width="18.28515625" style="5" customWidth="1"/>
    <col min="8753" max="8753" width="15" style="5" customWidth="1"/>
    <col min="8754" max="8754" width="15.7109375" style="5" customWidth="1"/>
    <col min="8755" max="8755" width="49" style="5" customWidth="1"/>
    <col min="8756" max="8756" width="19.42578125" style="5" customWidth="1"/>
    <col min="8757" max="8757" width="14.5703125" style="5" customWidth="1"/>
    <col min="8758" max="8758" width="12.28515625" style="5" customWidth="1"/>
    <col min="8759" max="8759" width="14.5703125" style="5" customWidth="1"/>
    <col min="8760" max="8760" width="11.7109375" style="5" customWidth="1"/>
    <col min="8761" max="8761" width="14" style="5" customWidth="1"/>
    <col min="8762" max="8762" width="20.5703125" style="5" customWidth="1"/>
    <col min="8763" max="8763" width="11.7109375" style="5" customWidth="1"/>
    <col min="8764" max="8764" width="10.85546875" style="5" customWidth="1"/>
    <col min="8765" max="8958" width="9.140625" style="5"/>
    <col min="8959" max="8959" width="7.42578125" style="5" customWidth="1"/>
    <col min="8960" max="8960" width="20.28515625" style="5" customWidth="1"/>
    <col min="8961" max="8961" width="24.7109375" style="5" customWidth="1"/>
    <col min="8962" max="8962" width="35.7109375" style="5" customWidth="1"/>
    <col min="8963" max="8963" width="5" style="5" customWidth="1"/>
    <col min="8964" max="8964" width="12.85546875" style="5" customWidth="1"/>
    <col min="8965" max="8965" width="10.7109375" style="5" customWidth="1"/>
    <col min="8966" max="8966" width="7" style="5" customWidth="1"/>
    <col min="8967" max="8967" width="12.28515625" style="5" customWidth="1"/>
    <col min="8968" max="8968" width="10.7109375" style="5" customWidth="1"/>
    <col min="8969" max="8969" width="10.85546875" style="5" customWidth="1"/>
    <col min="8970" max="8970" width="8.85546875" style="5" customWidth="1"/>
    <col min="8971" max="8971" width="13.85546875" style="5" customWidth="1"/>
    <col min="8972" max="8972" width="20.42578125" style="5" customWidth="1"/>
    <col min="8973" max="8973" width="12.28515625" style="5" customWidth="1"/>
    <col min="8974" max="8974" width="19.28515625" style="5" customWidth="1"/>
    <col min="8975" max="8975" width="11.85546875" style="5" customWidth="1"/>
    <col min="8976" max="8976" width="9.140625" style="5" customWidth="1"/>
    <col min="8977" max="8977" width="13.42578125" style="5" customWidth="1"/>
    <col min="8978" max="8978" width="15.28515625" style="5" customWidth="1"/>
    <col min="8979" max="8979" width="15.42578125" style="5" customWidth="1"/>
    <col min="8980" max="8981" width="14.42578125" style="5" customWidth="1"/>
    <col min="8982" max="8982" width="5" style="5" customWidth="1"/>
    <col min="8983" max="8985" width="15.140625" style="5" customWidth="1"/>
    <col min="8986" max="8986" width="4.28515625" style="5" customWidth="1"/>
    <col min="8987" max="8987" width="16" style="5" customWidth="1"/>
    <col min="8988" max="8988" width="17.140625" style="5" customWidth="1"/>
    <col min="8989" max="8989" width="18.28515625" style="5" customWidth="1"/>
    <col min="8990" max="8990" width="4.85546875" style="5" customWidth="1"/>
    <col min="8991" max="8991" width="16" style="5" customWidth="1"/>
    <col min="8992" max="8992" width="17.140625" style="5" customWidth="1"/>
    <col min="8993" max="8993" width="18.28515625" style="5" customWidth="1"/>
    <col min="8994" max="8994" width="13.7109375" style="5" customWidth="1"/>
    <col min="8995" max="8995" width="16" style="5" customWidth="1"/>
    <col min="8996" max="8996" width="17.140625" style="5" customWidth="1"/>
    <col min="8997" max="8997" width="18.28515625" style="5" customWidth="1"/>
    <col min="8998" max="8998" width="13.7109375" style="5" customWidth="1"/>
    <col min="8999" max="8999" width="16" style="5" customWidth="1"/>
    <col min="9000" max="9000" width="17.140625" style="5" customWidth="1"/>
    <col min="9001" max="9001" width="18.28515625" style="5" customWidth="1"/>
    <col min="9002" max="9002" width="13.7109375" style="5" customWidth="1"/>
    <col min="9003" max="9003" width="16" style="5" customWidth="1"/>
    <col min="9004" max="9004" width="17.140625" style="5" customWidth="1"/>
    <col min="9005" max="9008" width="18.28515625" style="5" customWidth="1"/>
    <col min="9009" max="9009" width="15" style="5" customWidth="1"/>
    <col min="9010" max="9010" width="15.7109375" style="5" customWidth="1"/>
    <col min="9011" max="9011" width="49" style="5" customWidth="1"/>
    <col min="9012" max="9012" width="19.42578125" style="5" customWidth="1"/>
    <col min="9013" max="9013" width="14.5703125" style="5" customWidth="1"/>
    <col min="9014" max="9014" width="12.28515625" style="5" customWidth="1"/>
    <col min="9015" max="9015" width="14.5703125" style="5" customWidth="1"/>
    <col min="9016" max="9016" width="11.7109375" style="5" customWidth="1"/>
    <col min="9017" max="9017" width="14" style="5" customWidth="1"/>
    <col min="9018" max="9018" width="20.5703125" style="5" customWidth="1"/>
    <col min="9019" max="9019" width="11.7109375" style="5" customWidth="1"/>
    <col min="9020" max="9020" width="10.85546875" style="5" customWidth="1"/>
    <col min="9021" max="9214" width="9.140625" style="5"/>
    <col min="9215" max="9215" width="7.42578125" style="5" customWidth="1"/>
    <col min="9216" max="9216" width="20.28515625" style="5" customWidth="1"/>
    <col min="9217" max="9217" width="24.7109375" style="5" customWidth="1"/>
    <col min="9218" max="9218" width="35.7109375" style="5" customWidth="1"/>
    <col min="9219" max="9219" width="5" style="5" customWidth="1"/>
    <col min="9220" max="9220" width="12.85546875" style="5" customWidth="1"/>
    <col min="9221" max="9221" width="10.7109375" style="5" customWidth="1"/>
    <col min="9222" max="9222" width="7" style="5" customWidth="1"/>
    <col min="9223" max="9223" width="12.28515625" style="5" customWidth="1"/>
    <col min="9224" max="9224" width="10.7109375" style="5" customWidth="1"/>
    <col min="9225" max="9225" width="10.85546875" style="5" customWidth="1"/>
    <col min="9226" max="9226" width="8.85546875" style="5" customWidth="1"/>
    <col min="9227" max="9227" width="13.85546875" style="5" customWidth="1"/>
    <col min="9228" max="9228" width="20.42578125" style="5" customWidth="1"/>
    <col min="9229" max="9229" width="12.28515625" style="5" customWidth="1"/>
    <col min="9230" max="9230" width="19.28515625" style="5" customWidth="1"/>
    <col min="9231" max="9231" width="11.85546875" style="5" customWidth="1"/>
    <col min="9232" max="9232" width="9.140625" style="5" customWidth="1"/>
    <col min="9233" max="9233" width="13.42578125" style="5" customWidth="1"/>
    <col min="9234" max="9234" width="15.28515625" style="5" customWidth="1"/>
    <col min="9235" max="9235" width="15.42578125" style="5" customWidth="1"/>
    <col min="9236" max="9237" width="14.42578125" style="5" customWidth="1"/>
    <col min="9238" max="9238" width="5" style="5" customWidth="1"/>
    <col min="9239" max="9241" width="15.140625" style="5" customWidth="1"/>
    <col min="9242" max="9242" width="4.28515625" style="5" customWidth="1"/>
    <col min="9243" max="9243" width="16" style="5" customWidth="1"/>
    <col min="9244" max="9244" width="17.140625" style="5" customWidth="1"/>
    <col min="9245" max="9245" width="18.28515625" style="5" customWidth="1"/>
    <col min="9246" max="9246" width="4.85546875" style="5" customWidth="1"/>
    <col min="9247" max="9247" width="16" style="5" customWidth="1"/>
    <col min="9248" max="9248" width="17.140625" style="5" customWidth="1"/>
    <col min="9249" max="9249" width="18.28515625" style="5" customWidth="1"/>
    <col min="9250" max="9250" width="13.7109375" style="5" customWidth="1"/>
    <col min="9251" max="9251" width="16" style="5" customWidth="1"/>
    <col min="9252" max="9252" width="17.140625" style="5" customWidth="1"/>
    <col min="9253" max="9253" width="18.28515625" style="5" customWidth="1"/>
    <col min="9254" max="9254" width="13.7109375" style="5" customWidth="1"/>
    <col min="9255" max="9255" width="16" style="5" customWidth="1"/>
    <col min="9256" max="9256" width="17.140625" style="5" customWidth="1"/>
    <col min="9257" max="9257" width="18.28515625" style="5" customWidth="1"/>
    <col min="9258" max="9258" width="13.7109375" style="5" customWidth="1"/>
    <col min="9259" max="9259" width="16" style="5" customWidth="1"/>
    <col min="9260" max="9260" width="17.140625" style="5" customWidth="1"/>
    <col min="9261" max="9264" width="18.28515625" style="5" customWidth="1"/>
    <col min="9265" max="9265" width="15" style="5" customWidth="1"/>
    <col min="9266" max="9266" width="15.7109375" style="5" customWidth="1"/>
    <col min="9267" max="9267" width="49" style="5" customWidth="1"/>
    <col min="9268" max="9268" width="19.42578125" style="5" customWidth="1"/>
    <col min="9269" max="9269" width="14.5703125" style="5" customWidth="1"/>
    <col min="9270" max="9270" width="12.28515625" style="5" customWidth="1"/>
    <col min="9271" max="9271" width="14.5703125" style="5" customWidth="1"/>
    <col min="9272" max="9272" width="11.7109375" style="5" customWidth="1"/>
    <col min="9273" max="9273" width="14" style="5" customWidth="1"/>
    <col min="9274" max="9274" width="20.5703125" style="5" customWidth="1"/>
    <col min="9275" max="9275" width="11.7109375" style="5" customWidth="1"/>
    <col min="9276" max="9276" width="10.85546875" style="5" customWidth="1"/>
    <col min="9277" max="9470" width="9.140625" style="5"/>
    <col min="9471" max="9471" width="7.42578125" style="5" customWidth="1"/>
    <col min="9472" max="9472" width="20.28515625" style="5" customWidth="1"/>
    <col min="9473" max="9473" width="24.7109375" style="5" customWidth="1"/>
    <col min="9474" max="9474" width="35.7109375" style="5" customWidth="1"/>
    <col min="9475" max="9475" width="5" style="5" customWidth="1"/>
    <col min="9476" max="9476" width="12.85546875" style="5" customWidth="1"/>
    <col min="9477" max="9477" width="10.7109375" style="5" customWidth="1"/>
    <col min="9478" max="9478" width="7" style="5" customWidth="1"/>
    <col min="9479" max="9479" width="12.28515625" style="5" customWidth="1"/>
    <col min="9480" max="9480" width="10.7109375" style="5" customWidth="1"/>
    <col min="9481" max="9481" width="10.85546875" style="5" customWidth="1"/>
    <col min="9482" max="9482" width="8.85546875" style="5" customWidth="1"/>
    <col min="9483" max="9483" width="13.85546875" style="5" customWidth="1"/>
    <col min="9484" max="9484" width="20.42578125" style="5" customWidth="1"/>
    <col min="9485" max="9485" width="12.28515625" style="5" customWidth="1"/>
    <col min="9486" max="9486" width="19.28515625" style="5" customWidth="1"/>
    <col min="9487" max="9487" width="11.85546875" style="5" customWidth="1"/>
    <col min="9488" max="9488" width="9.140625" style="5" customWidth="1"/>
    <col min="9489" max="9489" width="13.42578125" style="5" customWidth="1"/>
    <col min="9490" max="9490" width="15.28515625" style="5" customWidth="1"/>
    <col min="9491" max="9491" width="15.42578125" style="5" customWidth="1"/>
    <col min="9492" max="9493" width="14.42578125" style="5" customWidth="1"/>
    <col min="9494" max="9494" width="5" style="5" customWidth="1"/>
    <col min="9495" max="9497" width="15.140625" style="5" customWidth="1"/>
    <col min="9498" max="9498" width="4.28515625" style="5" customWidth="1"/>
    <col min="9499" max="9499" width="16" style="5" customWidth="1"/>
    <col min="9500" max="9500" width="17.140625" style="5" customWidth="1"/>
    <col min="9501" max="9501" width="18.28515625" style="5" customWidth="1"/>
    <col min="9502" max="9502" width="4.85546875" style="5" customWidth="1"/>
    <col min="9503" max="9503" width="16" style="5" customWidth="1"/>
    <col min="9504" max="9504" width="17.140625" style="5" customWidth="1"/>
    <col min="9505" max="9505" width="18.28515625" style="5" customWidth="1"/>
    <col min="9506" max="9506" width="13.7109375" style="5" customWidth="1"/>
    <col min="9507" max="9507" width="16" style="5" customWidth="1"/>
    <col min="9508" max="9508" width="17.140625" style="5" customWidth="1"/>
    <col min="9509" max="9509" width="18.28515625" style="5" customWidth="1"/>
    <col min="9510" max="9510" width="13.7109375" style="5" customWidth="1"/>
    <col min="9511" max="9511" width="16" style="5" customWidth="1"/>
    <col min="9512" max="9512" width="17.140625" style="5" customWidth="1"/>
    <col min="9513" max="9513" width="18.28515625" style="5" customWidth="1"/>
    <col min="9514" max="9514" width="13.7109375" style="5" customWidth="1"/>
    <col min="9515" max="9515" width="16" style="5" customWidth="1"/>
    <col min="9516" max="9516" width="17.140625" style="5" customWidth="1"/>
    <col min="9517" max="9520" width="18.28515625" style="5" customWidth="1"/>
    <col min="9521" max="9521" width="15" style="5" customWidth="1"/>
    <col min="9522" max="9522" width="15.7109375" style="5" customWidth="1"/>
    <col min="9523" max="9523" width="49" style="5" customWidth="1"/>
    <col min="9524" max="9524" width="19.42578125" style="5" customWidth="1"/>
    <col min="9525" max="9525" width="14.5703125" style="5" customWidth="1"/>
    <col min="9526" max="9526" width="12.28515625" style="5" customWidth="1"/>
    <col min="9527" max="9527" width="14.5703125" style="5" customWidth="1"/>
    <col min="9528" max="9528" width="11.7109375" style="5" customWidth="1"/>
    <col min="9529" max="9529" width="14" style="5" customWidth="1"/>
    <col min="9530" max="9530" width="20.5703125" style="5" customWidth="1"/>
    <col min="9531" max="9531" width="11.7109375" style="5" customWidth="1"/>
    <col min="9532" max="9532" width="10.85546875" style="5" customWidth="1"/>
    <col min="9533" max="9726" width="9.140625" style="5"/>
    <col min="9727" max="9727" width="7.42578125" style="5" customWidth="1"/>
    <col min="9728" max="9728" width="20.28515625" style="5" customWidth="1"/>
    <col min="9729" max="9729" width="24.7109375" style="5" customWidth="1"/>
    <col min="9730" max="9730" width="35.7109375" style="5" customWidth="1"/>
    <col min="9731" max="9731" width="5" style="5" customWidth="1"/>
    <col min="9732" max="9732" width="12.85546875" style="5" customWidth="1"/>
    <col min="9733" max="9733" width="10.7109375" style="5" customWidth="1"/>
    <col min="9734" max="9734" width="7" style="5" customWidth="1"/>
    <col min="9735" max="9735" width="12.28515625" style="5" customWidth="1"/>
    <col min="9736" max="9736" width="10.7109375" style="5" customWidth="1"/>
    <col min="9737" max="9737" width="10.85546875" style="5" customWidth="1"/>
    <col min="9738" max="9738" width="8.85546875" style="5" customWidth="1"/>
    <col min="9739" max="9739" width="13.85546875" style="5" customWidth="1"/>
    <col min="9740" max="9740" width="20.42578125" style="5" customWidth="1"/>
    <col min="9741" max="9741" width="12.28515625" style="5" customWidth="1"/>
    <col min="9742" max="9742" width="19.28515625" style="5" customWidth="1"/>
    <col min="9743" max="9743" width="11.85546875" style="5" customWidth="1"/>
    <col min="9744" max="9744" width="9.140625" style="5" customWidth="1"/>
    <col min="9745" max="9745" width="13.42578125" style="5" customWidth="1"/>
    <col min="9746" max="9746" width="15.28515625" style="5" customWidth="1"/>
    <col min="9747" max="9747" width="15.42578125" style="5" customWidth="1"/>
    <col min="9748" max="9749" width="14.42578125" style="5" customWidth="1"/>
    <col min="9750" max="9750" width="5" style="5" customWidth="1"/>
    <col min="9751" max="9753" width="15.140625" style="5" customWidth="1"/>
    <col min="9754" max="9754" width="4.28515625" style="5" customWidth="1"/>
    <col min="9755" max="9755" width="16" style="5" customWidth="1"/>
    <col min="9756" max="9756" width="17.140625" style="5" customWidth="1"/>
    <col min="9757" max="9757" width="18.28515625" style="5" customWidth="1"/>
    <col min="9758" max="9758" width="4.85546875" style="5" customWidth="1"/>
    <col min="9759" max="9759" width="16" style="5" customWidth="1"/>
    <col min="9760" max="9760" width="17.140625" style="5" customWidth="1"/>
    <col min="9761" max="9761" width="18.28515625" style="5" customWidth="1"/>
    <col min="9762" max="9762" width="13.7109375" style="5" customWidth="1"/>
    <col min="9763" max="9763" width="16" style="5" customWidth="1"/>
    <col min="9764" max="9764" width="17.140625" style="5" customWidth="1"/>
    <col min="9765" max="9765" width="18.28515625" style="5" customWidth="1"/>
    <col min="9766" max="9766" width="13.7109375" style="5" customWidth="1"/>
    <col min="9767" max="9767" width="16" style="5" customWidth="1"/>
    <col min="9768" max="9768" width="17.140625" style="5" customWidth="1"/>
    <col min="9769" max="9769" width="18.28515625" style="5" customWidth="1"/>
    <col min="9770" max="9770" width="13.7109375" style="5" customWidth="1"/>
    <col min="9771" max="9771" width="16" style="5" customWidth="1"/>
    <col min="9772" max="9772" width="17.140625" style="5" customWidth="1"/>
    <col min="9773" max="9776" width="18.28515625" style="5" customWidth="1"/>
    <col min="9777" max="9777" width="15" style="5" customWidth="1"/>
    <col min="9778" max="9778" width="15.7109375" style="5" customWidth="1"/>
    <col min="9779" max="9779" width="49" style="5" customWidth="1"/>
    <col min="9780" max="9780" width="19.42578125" style="5" customWidth="1"/>
    <col min="9781" max="9781" width="14.5703125" style="5" customWidth="1"/>
    <col min="9782" max="9782" width="12.28515625" style="5" customWidth="1"/>
    <col min="9783" max="9783" width="14.5703125" style="5" customWidth="1"/>
    <col min="9784" max="9784" width="11.7109375" style="5" customWidth="1"/>
    <col min="9785" max="9785" width="14" style="5" customWidth="1"/>
    <col min="9786" max="9786" width="20.5703125" style="5" customWidth="1"/>
    <col min="9787" max="9787" width="11.7109375" style="5" customWidth="1"/>
    <col min="9788" max="9788" width="10.85546875" style="5" customWidth="1"/>
    <col min="9789" max="9982" width="9.140625" style="5"/>
    <col min="9983" max="9983" width="7.42578125" style="5" customWidth="1"/>
    <col min="9984" max="9984" width="20.28515625" style="5" customWidth="1"/>
    <col min="9985" max="9985" width="24.7109375" style="5" customWidth="1"/>
    <col min="9986" max="9986" width="35.7109375" style="5" customWidth="1"/>
    <col min="9987" max="9987" width="5" style="5" customWidth="1"/>
    <col min="9988" max="9988" width="12.85546875" style="5" customWidth="1"/>
    <col min="9989" max="9989" width="10.7109375" style="5" customWidth="1"/>
    <col min="9990" max="9990" width="7" style="5" customWidth="1"/>
    <col min="9991" max="9991" width="12.28515625" style="5" customWidth="1"/>
    <col min="9992" max="9992" width="10.7109375" style="5" customWidth="1"/>
    <col min="9993" max="9993" width="10.85546875" style="5" customWidth="1"/>
    <col min="9994" max="9994" width="8.85546875" style="5" customWidth="1"/>
    <col min="9995" max="9995" width="13.85546875" style="5" customWidth="1"/>
    <col min="9996" max="9996" width="20.42578125" style="5" customWidth="1"/>
    <col min="9997" max="9997" width="12.28515625" style="5" customWidth="1"/>
    <col min="9998" max="9998" width="19.28515625" style="5" customWidth="1"/>
    <col min="9999" max="9999" width="11.85546875" style="5" customWidth="1"/>
    <col min="10000" max="10000" width="9.140625" style="5" customWidth="1"/>
    <col min="10001" max="10001" width="13.42578125" style="5" customWidth="1"/>
    <col min="10002" max="10002" width="15.28515625" style="5" customWidth="1"/>
    <col min="10003" max="10003" width="15.42578125" style="5" customWidth="1"/>
    <col min="10004" max="10005" width="14.42578125" style="5" customWidth="1"/>
    <col min="10006" max="10006" width="5" style="5" customWidth="1"/>
    <col min="10007" max="10009" width="15.140625" style="5" customWidth="1"/>
    <col min="10010" max="10010" width="4.28515625" style="5" customWidth="1"/>
    <col min="10011" max="10011" width="16" style="5" customWidth="1"/>
    <col min="10012" max="10012" width="17.140625" style="5" customWidth="1"/>
    <col min="10013" max="10013" width="18.28515625" style="5" customWidth="1"/>
    <col min="10014" max="10014" width="4.85546875" style="5" customWidth="1"/>
    <col min="10015" max="10015" width="16" style="5" customWidth="1"/>
    <col min="10016" max="10016" width="17.140625" style="5" customWidth="1"/>
    <col min="10017" max="10017" width="18.28515625" style="5" customWidth="1"/>
    <col min="10018" max="10018" width="13.7109375" style="5" customWidth="1"/>
    <col min="10019" max="10019" width="16" style="5" customWidth="1"/>
    <col min="10020" max="10020" width="17.140625" style="5" customWidth="1"/>
    <col min="10021" max="10021" width="18.28515625" style="5" customWidth="1"/>
    <col min="10022" max="10022" width="13.7109375" style="5" customWidth="1"/>
    <col min="10023" max="10023" width="16" style="5" customWidth="1"/>
    <col min="10024" max="10024" width="17.140625" style="5" customWidth="1"/>
    <col min="10025" max="10025" width="18.28515625" style="5" customWidth="1"/>
    <col min="10026" max="10026" width="13.7109375" style="5" customWidth="1"/>
    <col min="10027" max="10027" width="16" style="5" customWidth="1"/>
    <col min="10028" max="10028" width="17.140625" style="5" customWidth="1"/>
    <col min="10029" max="10032" width="18.28515625" style="5" customWidth="1"/>
    <col min="10033" max="10033" width="15" style="5" customWidth="1"/>
    <col min="10034" max="10034" width="15.7109375" style="5" customWidth="1"/>
    <col min="10035" max="10035" width="49" style="5" customWidth="1"/>
    <col min="10036" max="10036" width="19.42578125" style="5" customWidth="1"/>
    <col min="10037" max="10037" width="14.5703125" style="5" customWidth="1"/>
    <col min="10038" max="10038" width="12.28515625" style="5" customWidth="1"/>
    <col min="10039" max="10039" width="14.5703125" style="5" customWidth="1"/>
    <col min="10040" max="10040" width="11.7109375" style="5" customWidth="1"/>
    <col min="10041" max="10041" width="14" style="5" customWidth="1"/>
    <col min="10042" max="10042" width="20.5703125" style="5" customWidth="1"/>
    <col min="10043" max="10043" width="11.7109375" style="5" customWidth="1"/>
    <col min="10044" max="10044" width="10.85546875" style="5" customWidth="1"/>
    <col min="10045" max="10238" width="9.140625" style="5"/>
    <col min="10239" max="10239" width="7.42578125" style="5" customWidth="1"/>
    <col min="10240" max="10240" width="20.28515625" style="5" customWidth="1"/>
    <col min="10241" max="10241" width="24.7109375" style="5" customWidth="1"/>
    <col min="10242" max="10242" width="35.7109375" style="5" customWidth="1"/>
    <col min="10243" max="10243" width="5" style="5" customWidth="1"/>
    <col min="10244" max="10244" width="12.85546875" style="5" customWidth="1"/>
    <col min="10245" max="10245" width="10.7109375" style="5" customWidth="1"/>
    <col min="10246" max="10246" width="7" style="5" customWidth="1"/>
    <col min="10247" max="10247" width="12.28515625" style="5" customWidth="1"/>
    <col min="10248" max="10248" width="10.7109375" style="5" customWidth="1"/>
    <col min="10249" max="10249" width="10.85546875" style="5" customWidth="1"/>
    <col min="10250" max="10250" width="8.85546875" style="5" customWidth="1"/>
    <col min="10251" max="10251" width="13.85546875" style="5" customWidth="1"/>
    <col min="10252" max="10252" width="20.42578125" style="5" customWidth="1"/>
    <col min="10253" max="10253" width="12.28515625" style="5" customWidth="1"/>
    <col min="10254" max="10254" width="19.28515625" style="5" customWidth="1"/>
    <col min="10255" max="10255" width="11.85546875" style="5" customWidth="1"/>
    <col min="10256" max="10256" width="9.140625" style="5" customWidth="1"/>
    <col min="10257" max="10257" width="13.42578125" style="5" customWidth="1"/>
    <col min="10258" max="10258" width="15.28515625" style="5" customWidth="1"/>
    <col min="10259" max="10259" width="15.42578125" style="5" customWidth="1"/>
    <col min="10260" max="10261" width="14.42578125" style="5" customWidth="1"/>
    <col min="10262" max="10262" width="5" style="5" customWidth="1"/>
    <col min="10263" max="10265" width="15.140625" style="5" customWidth="1"/>
    <col min="10266" max="10266" width="4.28515625" style="5" customWidth="1"/>
    <col min="10267" max="10267" width="16" style="5" customWidth="1"/>
    <col min="10268" max="10268" width="17.140625" style="5" customWidth="1"/>
    <col min="10269" max="10269" width="18.28515625" style="5" customWidth="1"/>
    <col min="10270" max="10270" width="4.85546875" style="5" customWidth="1"/>
    <col min="10271" max="10271" width="16" style="5" customWidth="1"/>
    <col min="10272" max="10272" width="17.140625" style="5" customWidth="1"/>
    <col min="10273" max="10273" width="18.28515625" style="5" customWidth="1"/>
    <col min="10274" max="10274" width="13.7109375" style="5" customWidth="1"/>
    <col min="10275" max="10275" width="16" style="5" customWidth="1"/>
    <col min="10276" max="10276" width="17.140625" style="5" customWidth="1"/>
    <col min="10277" max="10277" width="18.28515625" style="5" customWidth="1"/>
    <col min="10278" max="10278" width="13.7109375" style="5" customWidth="1"/>
    <col min="10279" max="10279" width="16" style="5" customWidth="1"/>
    <col min="10280" max="10280" width="17.140625" style="5" customWidth="1"/>
    <col min="10281" max="10281" width="18.28515625" style="5" customWidth="1"/>
    <col min="10282" max="10282" width="13.7109375" style="5" customWidth="1"/>
    <col min="10283" max="10283" width="16" style="5" customWidth="1"/>
    <col min="10284" max="10284" width="17.140625" style="5" customWidth="1"/>
    <col min="10285" max="10288" width="18.28515625" style="5" customWidth="1"/>
    <col min="10289" max="10289" width="15" style="5" customWidth="1"/>
    <col min="10290" max="10290" width="15.7109375" style="5" customWidth="1"/>
    <col min="10291" max="10291" width="49" style="5" customWidth="1"/>
    <col min="10292" max="10292" width="19.42578125" style="5" customWidth="1"/>
    <col min="10293" max="10293" width="14.5703125" style="5" customWidth="1"/>
    <col min="10294" max="10294" width="12.28515625" style="5" customWidth="1"/>
    <col min="10295" max="10295" width="14.5703125" style="5" customWidth="1"/>
    <col min="10296" max="10296" width="11.7109375" style="5" customWidth="1"/>
    <col min="10297" max="10297" width="14" style="5" customWidth="1"/>
    <col min="10298" max="10298" width="20.5703125" style="5" customWidth="1"/>
    <col min="10299" max="10299" width="11.7109375" style="5" customWidth="1"/>
    <col min="10300" max="10300" width="10.85546875" style="5" customWidth="1"/>
    <col min="10301" max="10494" width="9.140625" style="5"/>
    <col min="10495" max="10495" width="7.42578125" style="5" customWidth="1"/>
    <col min="10496" max="10496" width="20.28515625" style="5" customWidth="1"/>
    <col min="10497" max="10497" width="24.7109375" style="5" customWidth="1"/>
    <col min="10498" max="10498" width="35.7109375" style="5" customWidth="1"/>
    <col min="10499" max="10499" width="5" style="5" customWidth="1"/>
    <col min="10500" max="10500" width="12.85546875" style="5" customWidth="1"/>
    <col min="10501" max="10501" width="10.7109375" style="5" customWidth="1"/>
    <col min="10502" max="10502" width="7" style="5" customWidth="1"/>
    <col min="10503" max="10503" width="12.28515625" style="5" customWidth="1"/>
    <col min="10504" max="10504" width="10.7109375" style="5" customWidth="1"/>
    <col min="10505" max="10505" width="10.85546875" style="5" customWidth="1"/>
    <col min="10506" max="10506" width="8.85546875" style="5" customWidth="1"/>
    <col min="10507" max="10507" width="13.85546875" style="5" customWidth="1"/>
    <col min="10508" max="10508" width="20.42578125" style="5" customWidth="1"/>
    <col min="10509" max="10509" width="12.28515625" style="5" customWidth="1"/>
    <col min="10510" max="10510" width="19.28515625" style="5" customWidth="1"/>
    <col min="10511" max="10511" width="11.85546875" style="5" customWidth="1"/>
    <col min="10512" max="10512" width="9.140625" style="5" customWidth="1"/>
    <col min="10513" max="10513" width="13.42578125" style="5" customWidth="1"/>
    <col min="10514" max="10514" width="15.28515625" style="5" customWidth="1"/>
    <col min="10515" max="10515" width="15.42578125" style="5" customWidth="1"/>
    <col min="10516" max="10517" width="14.42578125" style="5" customWidth="1"/>
    <col min="10518" max="10518" width="5" style="5" customWidth="1"/>
    <col min="10519" max="10521" width="15.140625" style="5" customWidth="1"/>
    <col min="10522" max="10522" width="4.28515625" style="5" customWidth="1"/>
    <col min="10523" max="10523" width="16" style="5" customWidth="1"/>
    <col min="10524" max="10524" width="17.140625" style="5" customWidth="1"/>
    <col min="10525" max="10525" width="18.28515625" style="5" customWidth="1"/>
    <col min="10526" max="10526" width="4.85546875" style="5" customWidth="1"/>
    <col min="10527" max="10527" width="16" style="5" customWidth="1"/>
    <col min="10528" max="10528" width="17.140625" style="5" customWidth="1"/>
    <col min="10529" max="10529" width="18.28515625" style="5" customWidth="1"/>
    <col min="10530" max="10530" width="13.7109375" style="5" customWidth="1"/>
    <col min="10531" max="10531" width="16" style="5" customWidth="1"/>
    <col min="10532" max="10532" width="17.140625" style="5" customWidth="1"/>
    <col min="10533" max="10533" width="18.28515625" style="5" customWidth="1"/>
    <col min="10534" max="10534" width="13.7109375" style="5" customWidth="1"/>
    <col min="10535" max="10535" width="16" style="5" customWidth="1"/>
    <col min="10536" max="10536" width="17.140625" style="5" customWidth="1"/>
    <col min="10537" max="10537" width="18.28515625" style="5" customWidth="1"/>
    <col min="10538" max="10538" width="13.7109375" style="5" customWidth="1"/>
    <col min="10539" max="10539" width="16" style="5" customWidth="1"/>
    <col min="10540" max="10540" width="17.140625" style="5" customWidth="1"/>
    <col min="10541" max="10544" width="18.28515625" style="5" customWidth="1"/>
    <col min="10545" max="10545" width="15" style="5" customWidth="1"/>
    <col min="10546" max="10546" width="15.7109375" style="5" customWidth="1"/>
    <col min="10547" max="10547" width="49" style="5" customWidth="1"/>
    <col min="10548" max="10548" width="19.42578125" style="5" customWidth="1"/>
    <col min="10549" max="10549" width="14.5703125" style="5" customWidth="1"/>
    <col min="10550" max="10550" width="12.28515625" style="5" customWidth="1"/>
    <col min="10551" max="10551" width="14.5703125" style="5" customWidth="1"/>
    <col min="10552" max="10552" width="11.7109375" style="5" customWidth="1"/>
    <col min="10553" max="10553" width="14" style="5" customWidth="1"/>
    <col min="10554" max="10554" width="20.5703125" style="5" customWidth="1"/>
    <col min="10555" max="10555" width="11.7109375" style="5" customWidth="1"/>
    <col min="10556" max="10556" width="10.85546875" style="5" customWidth="1"/>
    <col min="10557" max="10750" width="9.140625" style="5"/>
    <col min="10751" max="10751" width="7.42578125" style="5" customWidth="1"/>
    <col min="10752" max="10752" width="20.28515625" style="5" customWidth="1"/>
    <col min="10753" max="10753" width="24.7109375" style="5" customWidth="1"/>
    <col min="10754" max="10754" width="35.7109375" style="5" customWidth="1"/>
    <col min="10755" max="10755" width="5" style="5" customWidth="1"/>
    <col min="10756" max="10756" width="12.85546875" style="5" customWidth="1"/>
    <col min="10757" max="10757" width="10.7109375" style="5" customWidth="1"/>
    <col min="10758" max="10758" width="7" style="5" customWidth="1"/>
    <col min="10759" max="10759" width="12.28515625" style="5" customWidth="1"/>
    <col min="10760" max="10760" width="10.7109375" style="5" customWidth="1"/>
    <col min="10761" max="10761" width="10.85546875" style="5" customWidth="1"/>
    <col min="10762" max="10762" width="8.85546875" style="5" customWidth="1"/>
    <col min="10763" max="10763" width="13.85546875" style="5" customWidth="1"/>
    <col min="10764" max="10764" width="20.42578125" style="5" customWidth="1"/>
    <col min="10765" max="10765" width="12.28515625" style="5" customWidth="1"/>
    <col min="10766" max="10766" width="19.28515625" style="5" customWidth="1"/>
    <col min="10767" max="10767" width="11.85546875" style="5" customWidth="1"/>
    <col min="10768" max="10768" width="9.140625" style="5" customWidth="1"/>
    <col min="10769" max="10769" width="13.42578125" style="5" customWidth="1"/>
    <col min="10770" max="10770" width="15.28515625" style="5" customWidth="1"/>
    <col min="10771" max="10771" width="15.42578125" style="5" customWidth="1"/>
    <col min="10772" max="10773" width="14.42578125" style="5" customWidth="1"/>
    <col min="10774" max="10774" width="5" style="5" customWidth="1"/>
    <col min="10775" max="10777" width="15.140625" style="5" customWidth="1"/>
    <col min="10778" max="10778" width="4.28515625" style="5" customWidth="1"/>
    <col min="10779" max="10779" width="16" style="5" customWidth="1"/>
    <col min="10780" max="10780" width="17.140625" style="5" customWidth="1"/>
    <col min="10781" max="10781" width="18.28515625" style="5" customWidth="1"/>
    <col min="10782" max="10782" width="4.85546875" style="5" customWidth="1"/>
    <col min="10783" max="10783" width="16" style="5" customWidth="1"/>
    <col min="10784" max="10784" width="17.140625" style="5" customWidth="1"/>
    <col min="10785" max="10785" width="18.28515625" style="5" customWidth="1"/>
    <col min="10786" max="10786" width="13.7109375" style="5" customWidth="1"/>
    <col min="10787" max="10787" width="16" style="5" customWidth="1"/>
    <col min="10788" max="10788" width="17.140625" style="5" customWidth="1"/>
    <col min="10789" max="10789" width="18.28515625" style="5" customWidth="1"/>
    <col min="10790" max="10790" width="13.7109375" style="5" customWidth="1"/>
    <col min="10791" max="10791" width="16" style="5" customWidth="1"/>
    <col min="10792" max="10792" width="17.140625" style="5" customWidth="1"/>
    <col min="10793" max="10793" width="18.28515625" style="5" customWidth="1"/>
    <col min="10794" max="10794" width="13.7109375" style="5" customWidth="1"/>
    <col min="10795" max="10795" width="16" style="5" customWidth="1"/>
    <col min="10796" max="10796" width="17.140625" style="5" customWidth="1"/>
    <col min="10797" max="10800" width="18.28515625" style="5" customWidth="1"/>
    <col min="10801" max="10801" width="15" style="5" customWidth="1"/>
    <col min="10802" max="10802" width="15.7109375" style="5" customWidth="1"/>
    <col min="10803" max="10803" width="49" style="5" customWidth="1"/>
    <col min="10804" max="10804" width="19.42578125" style="5" customWidth="1"/>
    <col min="10805" max="10805" width="14.5703125" style="5" customWidth="1"/>
    <col min="10806" max="10806" width="12.28515625" style="5" customWidth="1"/>
    <col min="10807" max="10807" width="14.5703125" style="5" customWidth="1"/>
    <col min="10808" max="10808" width="11.7109375" style="5" customWidth="1"/>
    <col min="10809" max="10809" width="14" style="5" customWidth="1"/>
    <col min="10810" max="10810" width="20.5703125" style="5" customWidth="1"/>
    <col min="10811" max="10811" width="11.7109375" style="5" customWidth="1"/>
    <col min="10812" max="10812" width="10.85546875" style="5" customWidth="1"/>
    <col min="10813" max="11006" width="9.140625" style="5"/>
    <col min="11007" max="11007" width="7.42578125" style="5" customWidth="1"/>
    <col min="11008" max="11008" width="20.28515625" style="5" customWidth="1"/>
    <col min="11009" max="11009" width="24.7109375" style="5" customWidth="1"/>
    <col min="11010" max="11010" width="35.7109375" style="5" customWidth="1"/>
    <col min="11011" max="11011" width="5" style="5" customWidth="1"/>
    <col min="11012" max="11012" width="12.85546875" style="5" customWidth="1"/>
    <col min="11013" max="11013" width="10.7109375" style="5" customWidth="1"/>
    <col min="11014" max="11014" width="7" style="5" customWidth="1"/>
    <col min="11015" max="11015" width="12.28515625" style="5" customWidth="1"/>
    <col min="11016" max="11016" width="10.7109375" style="5" customWidth="1"/>
    <col min="11017" max="11017" width="10.85546875" style="5" customWidth="1"/>
    <col min="11018" max="11018" width="8.85546875" style="5" customWidth="1"/>
    <col min="11019" max="11019" width="13.85546875" style="5" customWidth="1"/>
    <col min="11020" max="11020" width="20.42578125" style="5" customWidth="1"/>
    <col min="11021" max="11021" width="12.28515625" style="5" customWidth="1"/>
    <col min="11022" max="11022" width="19.28515625" style="5" customWidth="1"/>
    <col min="11023" max="11023" width="11.85546875" style="5" customWidth="1"/>
    <col min="11024" max="11024" width="9.140625" style="5" customWidth="1"/>
    <col min="11025" max="11025" width="13.42578125" style="5" customWidth="1"/>
    <col min="11026" max="11026" width="15.28515625" style="5" customWidth="1"/>
    <col min="11027" max="11027" width="15.42578125" style="5" customWidth="1"/>
    <col min="11028" max="11029" width="14.42578125" style="5" customWidth="1"/>
    <col min="11030" max="11030" width="5" style="5" customWidth="1"/>
    <col min="11031" max="11033" width="15.140625" style="5" customWidth="1"/>
    <col min="11034" max="11034" width="4.28515625" style="5" customWidth="1"/>
    <col min="11035" max="11035" width="16" style="5" customWidth="1"/>
    <col min="11036" max="11036" width="17.140625" style="5" customWidth="1"/>
    <col min="11037" max="11037" width="18.28515625" style="5" customWidth="1"/>
    <col min="11038" max="11038" width="4.85546875" style="5" customWidth="1"/>
    <col min="11039" max="11039" width="16" style="5" customWidth="1"/>
    <col min="11040" max="11040" width="17.140625" style="5" customWidth="1"/>
    <col min="11041" max="11041" width="18.28515625" style="5" customWidth="1"/>
    <col min="11042" max="11042" width="13.7109375" style="5" customWidth="1"/>
    <col min="11043" max="11043" width="16" style="5" customWidth="1"/>
    <col min="11044" max="11044" width="17.140625" style="5" customWidth="1"/>
    <col min="11045" max="11045" width="18.28515625" style="5" customWidth="1"/>
    <col min="11046" max="11046" width="13.7109375" style="5" customWidth="1"/>
    <col min="11047" max="11047" width="16" style="5" customWidth="1"/>
    <col min="11048" max="11048" width="17.140625" style="5" customWidth="1"/>
    <col min="11049" max="11049" width="18.28515625" style="5" customWidth="1"/>
    <col min="11050" max="11050" width="13.7109375" style="5" customWidth="1"/>
    <col min="11051" max="11051" width="16" style="5" customWidth="1"/>
    <col min="11052" max="11052" width="17.140625" style="5" customWidth="1"/>
    <col min="11053" max="11056" width="18.28515625" style="5" customWidth="1"/>
    <col min="11057" max="11057" width="15" style="5" customWidth="1"/>
    <col min="11058" max="11058" width="15.7109375" style="5" customWidth="1"/>
    <col min="11059" max="11059" width="49" style="5" customWidth="1"/>
    <col min="11060" max="11060" width="19.42578125" style="5" customWidth="1"/>
    <col min="11061" max="11061" width="14.5703125" style="5" customWidth="1"/>
    <col min="11062" max="11062" width="12.28515625" style="5" customWidth="1"/>
    <col min="11063" max="11063" width="14.5703125" style="5" customWidth="1"/>
    <col min="11064" max="11064" width="11.7109375" style="5" customWidth="1"/>
    <col min="11065" max="11065" width="14" style="5" customWidth="1"/>
    <col min="11066" max="11066" width="20.5703125" style="5" customWidth="1"/>
    <col min="11067" max="11067" width="11.7109375" style="5" customWidth="1"/>
    <col min="11068" max="11068" width="10.85546875" style="5" customWidth="1"/>
    <col min="11069" max="11262" width="9.140625" style="5"/>
    <col min="11263" max="11263" width="7.42578125" style="5" customWidth="1"/>
    <col min="11264" max="11264" width="20.28515625" style="5" customWidth="1"/>
    <col min="11265" max="11265" width="24.7109375" style="5" customWidth="1"/>
    <col min="11266" max="11266" width="35.7109375" style="5" customWidth="1"/>
    <col min="11267" max="11267" width="5" style="5" customWidth="1"/>
    <col min="11268" max="11268" width="12.85546875" style="5" customWidth="1"/>
    <col min="11269" max="11269" width="10.7109375" style="5" customWidth="1"/>
    <col min="11270" max="11270" width="7" style="5" customWidth="1"/>
    <col min="11271" max="11271" width="12.28515625" style="5" customWidth="1"/>
    <col min="11272" max="11272" width="10.7109375" style="5" customWidth="1"/>
    <col min="11273" max="11273" width="10.85546875" style="5" customWidth="1"/>
    <col min="11274" max="11274" width="8.85546875" style="5" customWidth="1"/>
    <col min="11275" max="11275" width="13.85546875" style="5" customWidth="1"/>
    <col min="11276" max="11276" width="20.42578125" style="5" customWidth="1"/>
    <col min="11277" max="11277" width="12.28515625" style="5" customWidth="1"/>
    <col min="11278" max="11278" width="19.28515625" style="5" customWidth="1"/>
    <col min="11279" max="11279" width="11.85546875" style="5" customWidth="1"/>
    <col min="11280" max="11280" width="9.140625" style="5" customWidth="1"/>
    <col min="11281" max="11281" width="13.42578125" style="5" customWidth="1"/>
    <col min="11282" max="11282" width="15.28515625" style="5" customWidth="1"/>
    <col min="11283" max="11283" width="15.42578125" style="5" customWidth="1"/>
    <col min="11284" max="11285" width="14.42578125" style="5" customWidth="1"/>
    <col min="11286" max="11286" width="5" style="5" customWidth="1"/>
    <col min="11287" max="11289" width="15.140625" style="5" customWidth="1"/>
    <col min="11290" max="11290" width="4.28515625" style="5" customWidth="1"/>
    <col min="11291" max="11291" width="16" style="5" customWidth="1"/>
    <col min="11292" max="11292" width="17.140625" style="5" customWidth="1"/>
    <col min="11293" max="11293" width="18.28515625" style="5" customWidth="1"/>
    <col min="11294" max="11294" width="4.85546875" style="5" customWidth="1"/>
    <col min="11295" max="11295" width="16" style="5" customWidth="1"/>
    <col min="11296" max="11296" width="17.140625" style="5" customWidth="1"/>
    <col min="11297" max="11297" width="18.28515625" style="5" customWidth="1"/>
    <col min="11298" max="11298" width="13.7109375" style="5" customWidth="1"/>
    <col min="11299" max="11299" width="16" style="5" customWidth="1"/>
    <col min="11300" max="11300" width="17.140625" style="5" customWidth="1"/>
    <col min="11301" max="11301" width="18.28515625" style="5" customWidth="1"/>
    <col min="11302" max="11302" width="13.7109375" style="5" customWidth="1"/>
    <col min="11303" max="11303" width="16" style="5" customWidth="1"/>
    <col min="11304" max="11304" width="17.140625" style="5" customWidth="1"/>
    <col min="11305" max="11305" width="18.28515625" style="5" customWidth="1"/>
    <col min="11306" max="11306" width="13.7109375" style="5" customWidth="1"/>
    <col min="11307" max="11307" width="16" style="5" customWidth="1"/>
    <col min="11308" max="11308" width="17.140625" style="5" customWidth="1"/>
    <col min="11309" max="11312" width="18.28515625" style="5" customWidth="1"/>
    <col min="11313" max="11313" width="15" style="5" customWidth="1"/>
    <col min="11314" max="11314" width="15.7109375" style="5" customWidth="1"/>
    <col min="11315" max="11315" width="49" style="5" customWidth="1"/>
    <col min="11316" max="11316" width="19.42578125" style="5" customWidth="1"/>
    <col min="11317" max="11317" width="14.5703125" style="5" customWidth="1"/>
    <col min="11318" max="11318" width="12.28515625" style="5" customWidth="1"/>
    <col min="11319" max="11319" width="14.5703125" style="5" customWidth="1"/>
    <col min="11320" max="11320" width="11.7109375" style="5" customWidth="1"/>
    <col min="11321" max="11321" width="14" style="5" customWidth="1"/>
    <col min="11322" max="11322" width="20.5703125" style="5" customWidth="1"/>
    <col min="11323" max="11323" width="11.7109375" style="5" customWidth="1"/>
    <col min="11324" max="11324" width="10.85546875" style="5" customWidth="1"/>
    <col min="11325" max="11518" width="9.140625" style="5"/>
    <col min="11519" max="11519" width="7.42578125" style="5" customWidth="1"/>
    <col min="11520" max="11520" width="20.28515625" style="5" customWidth="1"/>
    <col min="11521" max="11521" width="24.7109375" style="5" customWidth="1"/>
    <col min="11522" max="11522" width="35.7109375" style="5" customWidth="1"/>
    <col min="11523" max="11523" width="5" style="5" customWidth="1"/>
    <col min="11524" max="11524" width="12.85546875" style="5" customWidth="1"/>
    <col min="11525" max="11525" width="10.7109375" style="5" customWidth="1"/>
    <col min="11526" max="11526" width="7" style="5" customWidth="1"/>
    <col min="11527" max="11527" width="12.28515625" style="5" customWidth="1"/>
    <col min="11528" max="11528" width="10.7109375" style="5" customWidth="1"/>
    <col min="11529" max="11529" width="10.85546875" style="5" customWidth="1"/>
    <col min="11530" max="11530" width="8.85546875" style="5" customWidth="1"/>
    <col min="11531" max="11531" width="13.85546875" style="5" customWidth="1"/>
    <col min="11532" max="11532" width="20.42578125" style="5" customWidth="1"/>
    <col min="11533" max="11533" width="12.28515625" style="5" customWidth="1"/>
    <col min="11534" max="11534" width="19.28515625" style="5" customWidth="1"/>
    <col min="11535" max="11535" width="11.85546875" style="5" customWidth="1"/>
    <col min="11536" max="11536" width="9.140625" style="5" customWidth="1"/>
    <col min="11537" max="11537" width="13.42578125" style="5" customWidth="1"/>
    <col min="11538" max="11538" width="15.28515625" style="5" customWidth="1"/>
    <col min="11539" max="11539" width="15.42578125" style="5" customWidth="1"/>
    <col min="11540" max="11541" width="14.42578125" style="5" customWidth="1"/>
    <col min="11542" max="11542" width="5" style="5" customWidth="1"/>
    <col min="11543" max="11545" width="15.140625" style="5" customWidth="1"/>
    <col min="11546" max="11546" width="4.28515625" style="5" customWidth="1"/>
    <col min="11547" max="11547" width="16" style="5" customWidth="1"/>
    <col min="11548" max="11548" width="17.140625" style="5" customWidth="1"/>
    <col min="11549" max="11549" width="18.28515625" style="5" customWidth="1"/>
    <col min="11550" max="11550" width="4.85546875" style="5" customWidth="1"/>
    <col min="11551" max="11551" width="16" style="5" customWidth="1"/>
    <col min="11552" max="11552" width="17.140625" style="5" customWidth="1"/>
    <col min="11553" max="11553" width="18.28515625" style="5" customWidth="1"/>
    <col min="11554" max="11554" width="13.7109375" style="5" customWidth="1"/>
    <col min="11555" max="11555" width="16" style="5" customWidth="1"/>
    <col min="11556" max="11556" width="17.140625" style="5" customWidth="1"/>
    <col min="11557" max="11557" width="18.28515625" style="5" customWidth="1"/>
    <col min="11558" max="11558" width="13.7109375" style="5" customWidth="1"/>
    <col min="11559" max="11559" width="16" style="5" customWidth="1"/>
    <col min="11560" max="11560" width="17.140625" style="5" customWidth="1"/>
    <col min="11561" max="11561" width="18.28515625" style="5" customWidth="1"/>
    <col min="11562" max="11562" width="13.7109375" style="5" customWidth="1"/>
    <col min="11563" max="11563" width="16" style="5" customWidth="1"/>
    <col min="11564" max="11564" width="17.140625" style="5" customWidth="1"/>
    <col min="11565" max="11568" width="18.28515625" style="5" customWidth="1"/>
    <col min="11569" max="11569" width="15" style="5" customWidth="1"/>
    <col min="11570" max="11570" width="15.7109375" style="5" customWidth="1"/>
    <col min="11571" max="11571" width="49" style="5" customWidth="1"/>
    <col min="11572" max="11572" width="19.42578125" style="5" customWidth="1"/>
    <col min="11573" max="11573" width="14.5703125" style="5" customWidth="1"/>
    <col min="11574" max="11574" width="12.28515625" style="5" customWidth="1"/>
    <col min="11575" max="11575" width="14.5703125" style="5" customWidth="1"/>
    <col min="11576" max="11576" width="11.7109375" style="5" customWidth="1"/>
    <col min="11577" max="11577" width="14" style="5" customWidth="1"/>
    <col min="11578" max="11578" width="20.5703125" style="5" customWidth="1"/>
    <col min="11579" max="11579" width="11.7109375" style="5" customWidth="1"/>
    <col min="11580" max="11580" width="10.85546875" style="5" customWidth="1"/>
    <col min="11581" max="11774" width="9.140625" style="5"/>
    <col min="11775" max="11775" width="7.42578125" style="5" customWidth="1"/>
    <col min="11776" max="11776" width="20.28515625" style="5" customWidth="1"/>
    <col min="11777" max="11777" width="24.7109375" style="5" customWidth="1"/>
    <col min="11778" max="11778" width="35.7109375" style="5" customWidth="1"/>
    <col min="11779" max="11779" width="5" style="5" customWidth="1"/>
    <col min="11780" max="11780" width="12.85546875" style="5" customWidth="1"/>
    <col min="11781" max="11781" width="10.7109375" style="5" customWidth="1"/>
    <col min="11782" max="11782" width="7" style="5" customWidth="1"/>
    <col min="11783" max="11783" width="12.28515625" style="5" customWidth="1"/>
    <col min="11784" max="11784" width="10.7109375" style="5" customWidth="1"/>
    <col min="11785" max="11785" width="10.85546875" style="5" customWidth="1"/>
    <col min="11786" max="11786" width="8.85546875" style="5" customWidth="1"/>
    <col min="11787" max="11787" width="13.85546875" style="5" customWidth="1"/>
    <col min="11788" max="11788" width="20.42578125" style="5" customWidth="1"/>
    <col min="11789" max="11789" width="12.28515625" style="5" customWidth="1"/>
    <col min="11790" max="11790" width="19.28515625" style="5" customWidth="1"/>
    <col min="11791" max="11791" width="11.85546875" style="5" customWidth="1"/>
    <col min="11792" max="11792" width="9.140625" style="5" customWidth="1"/>
    <col min="11793" max="11793" width="13.42578125" style="5" customWidth="1"/>
    <col min="11794" max="11794" width="15.28515625" style="5" customWidth="1"/>
    <col min="11795" max="11795" width="15.42578125" style="5" customWidth="1"/>
    <col min="11796" max="11797" width="14.42578125" style="5" customWidth="1"/>
    <col min="11798" max="11798" width="5" style="5" customWidth="1"/>
    <col min="11799" max="11801" width="15.140625" style="5" customWidth="1"/>
    <col min="11802" max="11802" width="4.28515625" style="5" customWidth="1"/>
    <col min="11803" max="11803" width="16" style="5" customWidth="1"/>
    <col min="11804" max="11804" width="17.140625" style="5" customWidth="1"/>
    <col min="11805" max="11805" width="18.28515625" style="5" customWidth="1"/>
    <col min="11806" max="11806" width="4.85546875" style="5" customWidth="1"/>
    <col min="11807" max="11807" width="16" style="5" customWidth="1"/>
    <col min="11808" max="11808" width="17.140625" style="5" customWidth="1"/>
    <col min="11809" max="11809" width="18.28515625" style="5" customWidth="1"/>
    <col min="11810" max="11810" width="13.7109375" style="5" customWidth="1"/>
    <col min="11811" max="11811" width="16" style="5" customWidth="1"/>
    <col min="11812" max="11812" width="17.140625" style="5" customWidth="1"/>
    <col min="11813" max="11813" width="18.28515625" style="5" customWidth="1"/>
    <col min="11814" max="11814" width="13.7109375" style="5" customWidth="1"/>
    <col min="11815" max="11815" width="16" style="5" customWidth="1"/>
    <col min="11816" max="11816" width="17.140625" style="5" customWidth="1"/>
    <col min="11817" max="11817" width="18.28515625" style="5" customWidth="1"/>
    <col min="11818" max="11818" width="13.7109375" style="5" customWidth="1"/>
    <col min="11819" max="11819" width="16" style="5" customWidth="1"/>
    <col min="11820" max="11820" width="17.140625" style="5" customWidth="1"/>
    <col min="11821" max="11824" width="18.28515625" style="5" customWidth="1"/>
    <col min="11825" max="11825" width="15" style="5" customWidth="1"/>
    <col min="11826" max="11826" width="15.7109375" style="5" customWidth="1"/>
    <col min="11827" max="11827" width="49" style="5" customWidth="1"/>
    <col min="11828" max="11828" width="19.42578125" style="5" customWidth="1"/>
    <col min="11829" max="11829" width="14.5703125" style="5" customWidth="1"/>
    <col min="11830" max="11830" width="12.28515625" style="5" customWidth="1"/>
    <col min="11831" max="11831" width="14.5703125" style="5" customWidth="1"/>
    <col min="11832" max="11832" width="11.7109375" style="5" customWidth="1"/>
    <col min="11833" max="11833" width="14" style="5" customWidth="1"/>
    <col min="11834" max="11834" width="20.5703125" style="5" customWidth="1"/>
    <col min="11835" max="11835" width="11.7109375" style="5" customWidth="1"/>
    <col min="11836" max="11836" width="10.85546875" style="5" customWidth="1"/>
    <col min="11837" max="12030" width="9.140625" style="5"/>
    <col min="12031" max="12031" width="7.42578125" style="5" customWidth="1"/>
    <col min="12032" max="12032" width="20.28515625" style="5" customWidth="1"/>
    <col min="12033" max="12033" width="24.7109375" style="5" customWidth="1"/>
    <col min="12034" max="12034" width="35.7109375" style="5" customWidth="1"/>
    <col min="12035" max="12035" width="5" style="5" customWidth="1"/>
    <col min="12036" max="12036" width="12.85546875" style="5" customWidth="1"/>
    <col min="12037" max="12037" width="10.7109375" style="5" customWidth="1"/>
    <col min="12038" max="12038" width="7" style="5" customWidth="1"/>
    <col min="12039" max="12039" width="12.28515625" style="5" customWidth="1"/>
    <col min="12040" max="12040" width="10.7109375" style="5" customWidth="1"/>
    <col min="12041" max="12041" width="10.85546875" style="5" customWidth="1"/>
    <col min="12042" max="12042" width="8.85546875" style="5" customWidth="1"/>
    <col min="12043" max="12043" width="13.85546875" style="5" customWidth="1"/>
    <col min="12044" max="12044" width="20.42578125" style="5" customWidth="1"/>
    <col min="12045" max="12045" width="12.28515625" style="5" customWidth="1"/>
    <col min="12046" max="12046" width="19.28515625" style="5" customWidth="1"/>
    <col min="12047" max="12047" width="11.85546875" style="5" customWidth="1"/>
    <col min="12048" max="12048" width="9.140625" style="5" customWidth="1"/>
    <col min="12049" max="12049" width="13.42578125" style="5" customWidth="1"/>
    <col min="12050" max="12050" width="15.28515625" style="5" customWidth="1"/>
    <col min="12051" max="12051" width="15.42578125" style="5" customWidth="1"/>
    <col min="12052" max="12053" width="14.42578125" style="5" customWidth="1"/>
    <col min="12054" max="12054" width="5" style="5" customWidth="1"/>
    <col min="12055" max="12057" width="15.140625" style="5" customWidth="1"/>
    <col min="12058" max="12058" width="4.28515625" style="5" customWidth="1"/>
    <col min="12059" max="12059" width="16" style="5" customWidth="1"/>
    <col min="12060" max="12060" width="17.140625" style="5" customWidth="1"/>
    <col min="12061" max="12061" width="18.28515625" style="5" customWidth="1"/>
    <col min="12062" max="12062" width="4.85546875" style="5" customWidth="1"/>
    <col min="12063" max="12063" width="16" style="5" customWidth="1"/>
    <col min="12064" max="12064" width="17.140625" style="5" customWidth="1"/>
    <col min="12065" max="12065" width="18.28515625" style="5" customWidth="1"/>
    <col min="12066" max="12066" width="13.7109375" style="5" customWidth="1"/>
    <col min="12067" max="12067" width="16" style="5" customWidth="1"/>
    <col min="12068" max="12068" width="17.140625" style="5" customWidth="1"/>
    <col min="12069" max="12069" width="18.28515625" style="5" customWidth="1"/>
    <col min="12070" max="12070" width="13.7109375" style="5" customWidth="1"/>
    <col min="12071" max="12071" width="16" style="5" customWidth="1"/>
    <col min="12072" max="12072" width="17.140625" style="5" customWidth="1"/>
    <col min="12073" max="12073" width="18.28515625" style="5" customWidth="1"/>
    <col min="12074" max="12074" width="13.7109375" style="5" customWidth="1"/>
    <col min="12075" max="12075" width="16" style="5" customWidth="1"/>
    <col min="12076" max="12076" width="17.140625" style="5" customWidth="1"/>
    <col min="12077" max="12080" width="18.28515625" style="5" customWidth="1"/>
    <col min="12081" max="12081" width="15" style="5" customWidth="1"/>
    <col min="12082" max="12082" width="15.7109375" style="5" customWidth="1"/>
    <col min="12083" max="12083" width="49" style="5" customWidth="1"/>
    <col min="12084" max="12084" width="19.42578125" style="5" customWidth="1"/>
    <col min="12085" max="12085" width="14.5703125" style="5" customWidth="1"/>
    <col min="12086" max="12086" width="12.28515625" style="5" customWidth="1"/>
    <col min="12087" max="12087" width="14.5703125" style="5" customWidth="1"/>
    <col min="12088" max="12088" width="11.7109375" style="5" customWidth="1"/>
    <col min="12089" max="12089" width="14" style="5" customWidth="1"/>
    <col min="12090" max="12090" width="20.5703125" style="5" customWidth="1"/>
    <col min="12091" max="12091" width="11.7109375" style="5" customWidth="1"/>
    <col min="12092" max="12092" width="10.85546875" style="5" customWidth="1"/>
    <col min="12093" max="12286" width="9.140625" style="5"/>
    <col min="12287" max="12287" width="7.42578125" style="5" customWidth="1"/>
    <col min="12288" max="12288" width="20.28515625" style="5" customWidth="1"/>
    <col min="12289" max="12289" width="24.7109375" style="5" customWidth="1"/>
    <col min="12290" max="12290" width="35.7109375" style="5" customWidth="1"/>
    <col min="12291" max="12291" width="5" style="5" customWidth="1"/>
    <col min="12292" max="12292" width="12.85546875" style="5" customWidth="1"/>
    <col min="12293" max="12293" width="10.7109375" style="5" customWidth="1"/>
    <col min="12294" max="12294" width="7" style="5" customWidth="1"/>
    <col min="12295" max="12295" width="12.28515625" style="5" customWidth="1"/>
    <col min="12296" max="12296" width="10.7109375" style="5" customWidth="1"/>
    <col min="12297" max="12297" width="10.85546875" style="5" customWidth="1"/>
    <col min="12298" max="12298" width="8.85546875" style="5" customWidth="1"/>
    <col min="12299" max="12299" width="13.85546875" style="5" customWidth="1"/>
    <col min="12300" max="12300" width="20.42578125" style="5" customWidth="1"/>
    <col min="12301" max="12301" width="12.28515625" style="5" customWidth="1"/>
    <col min="12302" max="12302" width="19.28515625" style="5" customWidth="1"/>
    <col min="12303" max="12303" width="11.85546875" style="5" customWidth="1"/>
    <col min="12304" max="12304" width="9.140625" style="5" customWidth="1"/>
    <col min="12305" max="12305" width="13.42578125" style="5" customWidth="1"/>
    <col min="12306" max="12306" width="15.28515625" style="5" customWidth="1"/>
    <col min="12307" max="12307" width="15.42578125" style="5" customWidth="1"/>
    <col min="12308" max="12309" width="14.42578125" style="5" customWidth="1"/>
    <col min="12310" max="12310" width="5" style="5" customWidth="1"/>
    <col min="12311" max="12313" width="15.140625" style="5" customWidth="1"/>
    <col min="12314" max="12314" width="4.28515625" style="5" customWidth="1"/>
    <col min="12315" max="12315" width="16" style="5" customWidth="1"/>
    <col min="12316" max="12316" width="17.140625" style="5" customWidth="1"/>
    <col min="12317" max="12317" width="18.28515625" style="5" customWidth="1"/>
    <col min="12318" max="12318" width="4.85546875" style="5" customWidth="1"/>
    <col min="12319" max="12319" width="16" style="5" customWidth="1"/>
    <col min="12320" max="12320" width="17.140625" style="5" customWidth="1"/>
    <col min="12321" max="12321" width="18.28515625" style="5" customWidth="1"/>
    <col min="12322" max="12322" width="13.7109375" style="5" customWidth="1"/>
    <col min="12323" max="12323" width="16" style="5" customWidth="1"/>
    <col min="12324" max="12324" width="17.140625" style="5" customWidth="1"/>
    <col min="12325" max="12325" width="18.28515625" style="5" customWidth="1"/>
    <col min="12326" max="12326" width="13.7109375" style="5" customWidth="1"/>
    <col min="12327" max="12327" width="16" style="5" customWidth="1"/>
    <col min="12328" max="12328" width="17.140625" style="5" customWidth="1"/>
    <col min="12329" max="12329" width="18.28515625" style="5" customWidth="1"/>
    <col min="12330" max="12330" width="13.7109375" style="5" customWidth="1"/>
    <col min="12331" max="12331" width="16" style="5" customWidth="1"/>
    <col min="12332" max="12332" width="17.140625" style="5" customWidth="1"/>
    <col min="12333" max="12336" width="18.28515625" style="5" customWidth="1"/>
    <col min="12337" max="12337" width="15" style="5" customWidth="1"/>
    <col min="12338" max="12338" width="15.7109375" style="5" customWidth="1"/>
    <col min="12339" max="12339" width="49" style="5" customWidth="1"/>
    <col min="12340" max="12340" width="19.42578125" style="5" customWidth="1"/>
    <col min="12341" max="12341" width="14.5703125" style="5" customWidth="1"/>
    <col min="12342" max="12342" width="12.28515625" style="5" customWidth="1"/>
    <col min="12343" max="12343" width="14.5703125" style="5" customWidth="1"/>
    <col min="12344" max="12344" width="11.7109375" style="5" customWidth="1"/>
    <col min="12345" max="12345" width="14" style="5" customWidth="1"/>
    <col min="12346" max="12346" width="20.5703125" style="5" customWidth="1"/>
    <col min="12347" max="12347" width="11.7109375" style="5" customWidth="1"/>
    <col min="12348" max="12348" width="10.85546875" style="5" customWidth="1"/>
    <col min="12349" max="12542" width="9.140625" style="5"/>
    <col min="12543" max="12543" width="7.42578125" style="5" customWidth="1"/>
    <col min="12544" max="12544" width="20.28515625" style="5" customWidth="1"/>
    <col min="12545" max="12545" width="24.7109375" style="5" customWidth="1"/>
    <col min="12546" max="12546" width="35.7109375" style="5" customWidth="1"/>
    <col min="12547" max="12547" width="5" style="5" customWidth="1"/>
    <col min="12548" max="12548" width="12.85546875" style="5" customWidth="1"/>
    <col min="12549" max="12549" width="10.7109375" style="5" customWidth="1"/>
    <col min="12550" max="12550" width="7" style="5" customWidth="1"/>
    <col min="12551" max="12551" width="12.28515625" style="5" customWidth="1"/>
    <col min="12552" max="12552" width="10.7109375" style="5" customWidth="1"/>
    <col min="12553" max="12553" width="10.85546875" style="5" customWidth="1"/>
    <col min="12554" max="12554" width="8.85546875" style="5" customWidth="1"/>
    <col min="12555" max="12555" width="13.85546875" style="5" customWidth="1"/>
    <col min="12556" max="12556" width="20.42578125" style="5" customWidth="1"/>
    <col min="12557" max="12557" width="12.28515625" style="5" customWidth="1"/>
    <col min="12558" max="12558" width="19.28515625" style="5" customWidth="1"/>
    <col min="12559" max="12559" width="11.85546875" style="5" customWidth="1"/>
    <col min="12560" max="12560" width="9.140625" style="5" customWidth="1"/>
    <col min="12561" max="12561" width="13.42578125" style="5" customWidth="1"/>
    <col min="12562" max="12562" width="15.28515625" style="5" customWidth="1"/>
    <col min="12563" max="12563" width="15.42578125" style="5" customWidth="1"/>
    <col min="12564" max="12565" width="14.42578125" style="5" customWidth="1"/>
    <col min="12566" max="12566" width="5" style="5" customWidth="1"/>
    <col min="12567" max="12569" width="15.140625" style="5" customWidth="1"/>
    <col min="12570" max="12570" width="4.28515625" style="5" customWidth="1"/>
    <col min="12571" max="12571" width="16" style="5" customWidth="1"/>
    <col min="12572" max="12572" width="17.140625" style="5" customWidth="1"/>
    <col min="12573" max="12573" width="18.28515625" style="5" customWidth="1"/>
    <col min="12574" max="12574" width="4.85546875" style="5" customWidth="1"/>
    <col min="12575" max="12575" width="16" style="5" customWidth="1"/>
    <col min="12576" max="12576" width="17.140625" style="5" customWidth="1"/>
    <col min="12577" max="12577" width="18.28515625" style="5" customWidth="1"/>
    <col min="12578" max="12578" width="13.7109375" style="5" customWidth="1"/>
    <col min="12579" max="12579" width="16" style="5" customWidth="1"/>
    <col min="12580" max="12580" width="17.140625" style="5" customWidth="1"/>
    <col min="12581" max="12581" width="18.28515625" style="5" customWidth="1"/>
    <col min="12582" max="12582" width="13.7109375" style="5" customWidth="1"/>
    <col min="12583" max="12583" width="16" style="5" customWidth="1"/>
    <col min="12584" max="12584" width="17.140625" style="5" customWidth="1"/>
    <col min="12585" max="12585" width="18.28515625" style="5" customWidth="1"/>
    <col min="12586" max="12586" width="13.7109375" style="5" customWidth="1"/>
    <col min="12587" max="12587" width="16" style="5" customWidth="1"/>
    <col min="12588" max="12588" width="17.140625" style="5" customWidth="1"/>
    <col min="12589" max="12592" width="18.28515625" style="5" customWidth="1"/>
    <col min="12593" max="12593" width="15" style="5" customWidth="1"/>
    <col min="12594" max="12594" width="15.7109375" style="5" customWidth="1"/>
    <col min="12595" max="12595" width="49" style="5" customWidth="1"/>
    <col min="12596" max="12596" width="19.42578125" style="5" customWidth="1"/>
    <col min="12597" max="12597" width="14.5703125" style="5" customWidth="1"/>
    <col min="12598" max="12598" width="12.28515625" style="5" customWidth="1"/>
    <col min="12599" max="12599" width="14.5703125" style="5" customWidth="1"/>
    <col min="12600" max="12600" width="11.7109375" style="5" customWidth="1"/>
    <col min="12601" max="12601" width="14" style="5" customWidth="1"/>
    <col min="12602" max="12602" width="20.5703125" style="5" customWidth="1"/>
    <col min="12603" max="12603" width="11.7109375" style="5" customWidth="1"/>
    <col min="12604" max="12604" width="10.85546875" style="5" customWidth="1"/>
    <col min="12605" max="12798" width="9.140625" style="5"/>
    <col min="12799" max="12799" width="7.42578125" style="5" customWidth="1"/>
    <col min="12800" max="12800" width="20.28515625" style="5" customWidth="1"/>
    <col min="12801" max="12801" width="24.7109375" style="5" customWidth="1"/>
    <col min="12802" max="12802" width="35.7109375" style="5" customWidth="1"/>
    <col min="12803" max="12803" width="5" style="5" customWidth="1"/>
    <col min="12804" max="12804" width="12.85546875" style="5" customWidth="1"/>
    <col min="12805" max="12805" width="10.7109375" style="5" customWidth="1"/>
    <col min="12806" max="12806" width="7" style="5" customWidth="1"/>
    <col min="12807" max="12807" width="12.28515625" style="5" customWidth="1"/>
    <col min="12808" max="12808" width="10.7109375" style="5" customWidth="1"/>
    <col min="12809" max="12809" width="10.85546875" style="5" customWidth="1"/>
    <col min="12810" max="12810" width="8.85546875" style="5" customWidth="1"/>
    <col min="12811" max="12811" width="13.85546875" style="5" customWidth="1"/>
    <col min="12812" max="12812" width="20.42578125" style="5" customWidth="1"/>
    <col min="12813" max="12813" width="12.28515625" style="5" customWidth="1"/>
    <col min="12814" max="12814" width="19.28515625" style="5" customWidth="1"/>
    <col min="12815" max="12815" width="11.85546875" style="5" customWidth="1"/>
    <col min="12816" max="12816" width="9.140625" style="5" customWidth="1"/>
    <col min="12817" max="12817" width="13.42578125" style="5" customWidth="1"/>
    <col min="12818" max="12818" width="15.28515625" style="5" customWidth="1"/>
    <col min="12819" max="12819" width="15.42578125" style="5" customWidth="1"/>
    <col min="12820" max="12821" width="14.42578125" style="5" customWidth="1"/>
    <col min="12822" max="12822" width="5" style="5" customWidth="1"/>
    <col min="12823" max="12825" width="15.140625" style="5" customWidth="1"/>
    <col min="12826" max="12826" width="4.28515625" style="5" customWidth="1"/>
    <col min="12827" max="12827" width="16" style="5" customWidth="1"/>
    <col min="12828" max="12828" width="17.140625" style="5" customWidth="1"/>
    <col min="12829" max="12829" width="18.28515625" style="5" customWidth="1"/>
    <col min="12830" max="12830" width="4.85546875" style="5" customWidth="1"/>
    <col min="12831" max="12831" width="16" style="5" customWidth="1"/>
    <col min="12832" max="12832" width="17.140625" style="5" customWidth="1"/>
    <col min="12833" max="12833" width="18.28515625" style="5" customWidth="1"/>
    <col min="12834" max="12834" width="13.7109375" style="5" customWidth="1"/>
    <col min="12835" max="12835" width="16" style="5" customWidth="1"/>
    <col min="12836" max="12836" width="17.140625" style="5" customWidth="1"/>
    <col min="12837" max="12837" width="18.28515625" style="5" customWidth="1"/>
    <col min="12838" max="12838" width="13.7109375" style="5" customWidth="1"/>
    <col min="12839" max="12839" width="16" style="5" customWidth="1"/>
    <col min="12840" max="12840" width="17.140625" style="5" customWidth="1"/>
    <col min="12841" max="12841" width="18.28515625" style="5" customWidth="1"/>
    <col min="12842" max="12842" width="13.7109375" style="5" customWidth="1"/>
    <col min="12843" max="12843" width="16" style="5" customWidth="1"/>
    <col min="12844" max="12844" width="17.140625" style="5" customWidth="1"/>
    <col min="12845" max="12848" width="18.28515625" style="5" customWidth="1"/>
    <col min="12849" max="12849" width="15" style="5" customWidth="1"/>
    <col min="12850" max="12850" width="15.7109375" style="5" customWidth="1"/>
    <col min="12851" max="12851" width="49" style="5" customWidth="1"/>
    <col min="12852" max="12852" width="19.42578125" style="5" customWidth="1"/>
    <col min="12853" max="12853" width="14.5703125" style="5" customWidth="1"/>
    <col min="12854" max="12854" width="12.28515625" style="5" customWidth="1"/>
    <col min="12855" max="12855" width="14.5703125" style="5" customWidth="1"/>
    <col min="12856" max="12856" width="11.7109375" style="5" customWidth="1"/>
    <col min="12857" max="12857" width="14" style="5" customWidth="1"/>
    <col min="12858" max="12858" width="20.5703125" style="5" customWidth="1"/>
    <col min="12859" max="12859" width="11.7109375" style="5" customWidth="1"/>
    <col min="12860" max="12860" width="10.85546875" style="5" customWidth="1"/>
    <col min="12861" max="13054" width="9.140625" style="5"/>
    <col min="13055" max="13055" width="7.42578125" style="5" customWidth="1"/>
    <col min="13056" max="13056" width="20.28515625" style="5" customWidth="1"/>
    <col min="13057" max="13057" width="24.7109375" style="5" customWidth="1"/>
    <col min="13058" max="13058" width="35.7109375" style="5" customWidth="1"/>
    <col min="13059" max="13059" width="5" style="5" customWidth="1"/>
    <col min="13060" max="13060" width="12.85546875" style="5" customWidth="1"/>
    <col min="13061" max="13061" width="10.7109375" style="5" customWidth="1"/>
    <col min="13062" max="13062" width="7" style="5" customWidth="1"/>
    <col min="13063" max="13063" width="12.28515625" style="5" customWidth="1"/>
    <col min="13064" max="13064" width="10.7109375" style="5" customWidth="1"/>
    <col min="13065" max="13065" width="10.85546875" style="5" customWidth="1"/>
    <col min="13066" max="13066" width="8.85546875" style="5" customWidth="1"/>
    <col min="13067" max="13067" width="13.85546875" style="5" customWidth="1"/>
    <col min="13068" max="13068" width="20.42578125" style="5" customWidth="1"/>
    <col min="13069" max="13069" width="12.28515625" style="5" customWidth="1"/>
    <col min="13070" max="13070" width="19.28515625" style="5" customWidth="1"/>
    <col min="13071" max="13071" width="11.85546875" style="5" customWidth="1"/>
    <col min="13072" max="13072" width="9.140625" style="5" customWidth="1"/>
    <col min="13073" max="13073" width="13.42578125" style="5" customWidth="1"/>
    <col min="13074" max="13074" width="15.28515625" style="5" customWidth="1"/>
    <col min="13075" max="13075" width="15.42578125" style="5" customWidth="1"/>
    <col min="13076" max="13077" width="14.42578125" style="5" customWidth="1"/>
    <col min="13078" max="13078" width="5" style="5" customWidth="1"/>
    <col min="13079" max="13081" width="15.140625" style="5" customWidth="1"/>
    <col min="13082" max="13082" width="4.28515625" style="5" customWidth="1"/>
    <col min="13083" max="13083" width="16" style="5" customWidth="1"/>
    <col min="13084" max="13084" width="17.140625" style="5" customWidth="1"/>
    <col min="13085" max="13085" width="18.28515625" style="5" customWidth="1"/>
    <col min="13086" max="13086" width="4.85546875" style="5" customWidth="1"/>
    <col min="13087" max="13087" width="16" style="5" customWidth="1"/>
    <col min="13088" max="13088" width="17.140625" style="5" customWidth="1"/>
    <col min="13089" max="13089" width="18.28515625" style="5" customWidth="1"/>
    <col min="13090" max="13090" width="13.7109375" style="5" customWidth="1"/>
    <col min="13091" max="13091" width="16" style="5" customWidth="1"/>
    <col min="13092" max="13092" width="17.140625" style="5" customWidth="1"/>
    <col min="13093" max="13093" width="18.28515625" style="5" customWidth="1"/>
    <col min="13094" max="13094" width="13.7109375" style="5" customWidth="1"/>
    <col min="13095" max="13095" width="16" style="5" customWidth="1"/>
    <col min="13096" max="13096" width="17.140625" style="5" customWidth="1"/>
    <col min="13097" max="13097" width="18.28515625" style="5" customWidth="1"/>
    <col min="13098" max="13098" width="13.7109375" style="5" customWidth="1"/>
    <col min="13099" max="13099" width="16" style="5" customWidth="1"/>
    <col min="13100" max="13100" width="17.140625" style="5" customWidth="1"/>
    <col min="13101" max="13104" width="18.28515625" style="5" customWidth="1"/>
    <col min="13105" max="13105" width="15" style="5" customWidth="1"/>
    <col min="13106" max="13106" width="15.7109375" style="5" customWidth="1"/>
    <col min="13107" max="13107" width="49" style="5" customWidth="1"/>
    <col min="13108" max="13108" width="19.42578125" style="5" customWidth="1"/>
    <col min="13109" max="13109" width="14.5703125" style="5" customWidth="1"/>
    <col min="13110" max="13110" width="12.28515625" style="5" customWidth="1"/>
    <col min="13111" max="13111" width="14.5703125" style="5" customWidth="1"/>
    <col min="13112" max="13112" width="11.7109375" style="5" customWidth="1"/>
    <col min="13113" max="13113" width="14" style="5" customWidth="1"/>
    <col min="13114" max="13114" width="20.5703125" style="5" customWidth="1"/>
    <col min="13115" max="13115" width="11.7109375" style="5" customWidth="1"/>
    <col min="13116" max="13116" width="10.85546875" style="5" customWidth="1"/>
    <col min="13117" max="13310" width="9.140625" style="5"/>
    <col min="13311" max="13311" width="7.42578125" style="5" customWidth="1"/>
    <col min="13312" max="13312" width="20.28515625" style="5" customWidth="1"/>
    <col min="13313" max="13313" width="24.7109375" style="5" customWidth="1"/>
    <col min="13314" max="13314" width="35.7109375" style="5" customWidth="1"/>
    <col min="13315" max="13315" width="5" style="5" customWidth="1"/>
    <col min="13316" max="13316" width="12.85546875" style="5" customWidth="1"/>
    <col min="13317" max="13317" width="10.7109375" style="5" customWidth="1"/>
    <col min="13318" max="13318" width="7" style="5" customWidth="1"/>
    <col min="13319" max="13319" width="12.28515625" style="5" customWidth="1"/>
    <col min="13320" max="13320" width="10.7109375" style="5" customWidth="1"/>
    <col min="13321" max="13321" width="10.85546875" style="5" customWidth="1"/>
    <col min="13322" max="13322" width="8.85546875" style="5" customWidth="1"/>
    <col min="13323" max="13323" width="13.85546875" style="5" customWidth="1"/>
    <col min="13324" max="13324" width="20.42578125" style="5" customWidth="1"/>
    <col min="13325" max="13325" width="12.28515625" style="5" customWidth="1"/>
    <col min="13326" max="13326" width="19.28515625" style="5" customWidth="1"/>
    <col min="13327" max="13327" width="11.85546875" style="5" customWidth="1"/>
    <col min="13328" max="13328" width="9.140625" style="5" customWidth="1"/>
    <col min="13329" max="13329" width="13.42578125" style="5" customWidth="1"/>
    <col min="13330" max="13330" width="15.28515625" style="5" customWidth="1"/>
    <col min="13331" max="13331" width="15.42578125" style="5" customWidth="1"/>
    <col min="13332" max="13333" width="14.42578125" style="5" customWidth="1"/>
    <col min="13334" max="13334" width="5" style="5" customWidth="1"/>
    <col min="13335" max="13337" width="15.140625" style="5" customWidth="1"/>
    <col min="13338" max="13338" width="4.28515625" style="5" customWidth="1"/>
    <col min="13339" max="13339" width="16" style="5" customWidth="1"/>
    <col min="13340" max="13340" width="17.140625" style="5" customWidth="1"/>
    <col min="13341" max="13341" width="18.28515625" style="5" customWidth="1"/>
    <col min="13342" max="13342" width="4.85546875" style="5" customWidth="1"/>
    <col min="13343" max="13343" width="16" style="5" customWidth="1"/>
    <col min="13344" max="13344" width="17.140625" style="5" customWidth="1"/>
    <col min="13345" max="13345" width="18.28515625" style="5" customWidth="1"/>
    <col min="13346" max="13346" width="13.7109375" style="5" customWidth="1"/>
    <col min="13347" max="13347" width="16" style="5" customWidth="1"/>
    <col min="13348" max="13348" width="17.140625" style="5" customWidth="1"/>
    <col min="13349" max="13349" width="18.28515625" style="5" customWidth="1"/>
    <col min="13350" max="13350" width="13.7109375" style="5" customWidth="1"/>
    <col min="13351" max="13351" width="16" style="5" customWidth="1"/>
    <col min="13352" max="13352" width="17.140625" style="5" customWidth="1"/>
    <col min="13353" max="13353" width="18.28515625" style="5" customWidth="1"/>
    <col min="13354" max="13354" width="13.7109375" style="5" customWidth="1"/>
    <col min="13355" max="13355" width="16" style="5" customWidth="1"/>
    <col min="13356" max="13356" width="17.140625" style="5" customWidth="1"/>
    <col min="13357" max="13360" width="18.28515625" style="5" customWidth="1"/>
    <col min="13361" max="13361" width="15" style="5" customWidth="1"/>
    <col min="13362" max="13362" width="15.7109375" style="5" customWidth="1"/>
    <col min="13363" max="13363" width="49" style="5" customWidth="1"/>
    <col min="13364" max="13364" width="19.42578125" style="5" customWidth="1"/>
    <col min="13365" max="13365" width="14.5703125" style="5" customWidth="1"/>
    <col min="13366" max="13366" width="12.28515625" style="5" customWidth="1"/>
    <col min="13367" max="13367" width="14.5703125" style="5" customWidth="1"/>
    <col min="13368" max="13368" width="11.7109375" style="5" customWidth="1"/>
    <col min="13369" max="13369" width="14" style="5" customWidth="1"/>
    <col min="13370" max="13370" width="20.5703125" style="5" customWidth="1"/>
    <col min="13371" max="13371" width="11.7109375" style="5" customWidth="1"/>
    <col min="13372" max="13372" width="10.85546875" style="5" customWidth="1"/>
    <col min="13373" max="13566" width="9.140625" style="5"/>
    <col min="13567" max="13567" width="7.42578125" style="5" customWidth="1"/>
    <col min="13568" max="13568" width="20.28515625" style="5" customWidth="1"/>
    <col min="13569" max="13569" width="24.7109375" style="5" customWidth="1"/>
    <col min="13570" max="13570" width="35.7109375" style="5" customWidth="1"/>
    <col min="13571" max="13571" width="5" style="5" customWidth="1"/>
    <col min="13572" max="13572" width="12.85546875" style="5" customWidth="1"/>
    <col min="13573" max="13573" width="10.7109375" style="5" customWidth="1"/>
    <col min="13574" max="13574" width="7" style="5" customWidth="1"/>
    <col min="13575" max="13575" width="12.28515625" style="5" customWidth="1"/>
    <col min="13576" max="13576" width="10.7109375" style="5" customWidth="1"/>
    <col min="13577" max="13577" width="10.85546875" style="5" customWidth="1"/>
    <col min="13578" max="13578" width="8.85546875" style="5" customWidth="1"/>
    <col min="13579" max="13579" width="13.85546875" style="5" customWidth="1"/>
    <col min="13580" max="13580" width="20.42578125" style="5" customWidth="1"/>
    <col min="13581" max="13581" width="12.28515625" style="5" customWidth="1"/>
    <col min="13582" max="13582" width="19.28515625" style="5" customWidth="1"/>
    <col min="13583" max="13583" width="11.85546875" style="5" customWidth="1"/>
    <col min="13584" max="13584" width="9.140625" style="5" customWidth="1"/>
    <col min="13585" max="13585" width="13.42578125" style="5" customWidth="1"/>
    <col min="13586" max="13586" width="15.28515625" style="5" customWidth="1"/>
    <col min="13587" max="13587" width="15.42578125" style="5" customWidth="1"/>
    <col min="13588" max="13589" width="14.42578125" style="5" customWidth="1"/>
    <col min="13590" max="13590" width="5" style="5" customWidth="1"/>
    <col min="13591" max="13593" width="15.140625" style="5" customWidth="1"/>
    <col min="13594" max="13594" width="4.28515625" style="5" customWidth="1"/>
    <col min="13595" max="13595" width="16" style="5" customWidth="1"/>
    <col min="13596" max="13596" width="17.140625" style="5" customWidth="1"/>
    <col min="13597" max="13597" width="18.28515625" style="5" customWidth="1"/>
    <col min="13598" max="13598" width="4.85546875" style="5" customWidth="1"/>
    <col min="13599" max="13599" width="16" style="5" customWidth="1"/>
    <col min="13600" max="13600" width="17.140625" style="5" customWidth="1"/>
    <col min="13601" max="13601" width="18.28515625" style="5" customWidth="1"/>
    <col min="13602" max="13602" width="13.7109375" style="5" customWidth="1"/>
    <col min="13603" max="13603" width="16" style="5" customWidth="1"/>
    <col min="13604" max="13604" width="17.140625" style="5" customWidth="1"/>
    <col min="13605" max="13605" width="18.28515625" style="5" customWidth="1"/>
    <col min="13606" max="13606" width="13.7109375" style="5" customWidth="1"/>
    <col min="13607" max="13607" width="16" style="5" customWidth="1"/>
    <col min="13608" max="13608" width="17.140625" style="5" customWidth="1"/>
    <col min="13609" max="13609" width="18.28515625" style="5" customWidth="1"/>
    <col min="13610" max="13610" width="13.7109375" style="5" customWidth="1"/>
    <col min="13611" max="13611" width="16" style="5" customWidth="1"/>
    <col min="13612" max="13612" width="17.140625" style="5" customWidth="1"/>
    <col min="13613" max="13616" width="18.28515625" style="5" customWidth="1"/>
    <col min="13617" max="13617" width="15" style="5" customWidth="1"/>
    <col min="13618" max="13618" width="15.7109375" style="5" customWidth="1"/>
    <col min="13619" max="13619" width="49" style="5" customWidth="1"/>
    <col min="13620" max="13620" width="19.42578125" style="5" customWidth="1"/>
    <col min="13621" max="13621" width="14.5703125" style="5" customWidth="1"/>
    <col min="13622" max="13622" width="12.28515625" style="5" customWidth="1"/>
    <col min="13623" max="13623" width="14.5703125" style="5" customWidth="1"/>
    <col min="13624" max="13624" width="11.7109375" style="5" customWidth="1"/>
    <col min="13625" max="13625" width="14" style="5" customWidth="1"/>
    <col min="13626" max="13626" width="20.5703125" style="5" customWidth="1"/>
    <col min="13627" max="13627" width="11.7109375" style="5" customWidth="1"/>
    <col min="13628" max="13628" width="10.85546875" style="5" customWidth="1"/>
    <col min="13629" max="13822" width="9.140625" style="5"/>
    <col min="13823" max="13823" width="7.42578125" style="5" customWidth="1"/>
    <col min="13824" max="13824" width="20.28515625" style="5" customWidth="1"/>
    <col min="13825" max="13825" width="24.7109375" style="5" customWidth="1"/>
    <col min="13826" max="13826" width="35.7109375" style="5" customWidth="1"/>
    <col min="13827" max="13827" width="5" style="5" customWidth="1"/>
    <col min="13828" max="13828" width="12.85546875" style="5" customWidth="1"/>
    <col min="13829" max="13829" width="10.7109375" style="5" customWidth="1"/>
    <col min="13830" max="13830" width="7" style="5" customWidth="1"/>
    <col min="13831" max="13831" width="12.28515625" style="5" customWidth="1"/>
    <col min="13832" max="13832" width="10.7109375" style="5" customWidth="1"/>
    <col min="13833" max="13833" width="10.85546875" style="5" customWidth="1"/>
    <col min="13834" max="13834" width="8.85546875" style="5" customWidth="1"/>
    <col min="13835" max="13835" width="13.85546875" style="5" customWidth="1"/>
    <col min="13836" max="13836" width="20.42578125" style="5" customWidth="1"/>
    <col min="13837" max="13837" width="12.28515625" style="5" customWidth="1"/>
    <col min="13838" max="13838" width="19.28515625" style="5" customWidth="1"/>
    <col min="13839" max="13839" width="11.85546875" style="5" customWidth="1"/>
    <col min="13840" max="13840" width="9.140625" style="5" customWidth="1"/>
    <col min="13841" max="13841" width="13.42578125" style="5" customWidth="1"/>
    <col min="13842" max="13842" width="15.28515625" style="5" customWidth="1"/>
    <col min="13843" max="13843" width="15.42578125" style="5" customWidth="1"/>
    <col min="13844" max="13845" width="14.42578125" style="5" customWidth="1"/>
    <col min="13846" max="13846" width="5" style="5" customWidth="1"/>
    <col min="13847" max="13849" width="15.140625" style="5" customWidth="1"/>
    <col min="13850" max="13850" width="4.28515625" style="5" customWidth="1"/>
    <col min="13851" max="13851" width="16" style="5" customWidth="1"/>
    <col min="13852" max="13852" width="17.140625" style="5" customWidth="1"/>
    <col min="13853" max="13853" width="18.28515625" style="5" customWidth="1"/>
    <col min="13854" max="13854" width="4.85546875" style="5" customWidth="1"/>
    <col min="13855" max="13855" width="16" style="5" customWidth="1"/>
    <col min="13856" max="13856" width="17.140625" style="5" customWidth="1"/>
    <col min="13857" max="13857" width="18.28515625" style="5" customWidth="1"/>
    <col min="13858" max="13858" width="13.7109375" style="5" customWidth="1"/>
    <col min="13859" max="13859" width="16" style="5" customWidth="1"/>
    <col min="13860" max="13860" width="17.140625" style="5" customWidth="1"/>
    <col min="13861" max="13861" width="18.28515625" style="5" customWidth="1"/>
    <col min="13862" max="13862" width="13.7109375" style="5" customWidth="1"/>
    <col min="13863" max="13863" width="16" style="5" customWidth="1"/>
    <col min="13864" max="13864" width="17.140625" style="5" customWidth="1"/>
    <col min="13865" max="13865" width="18.28515625" style="5" customWidth="1"/>
    <col min="13866" max="13866" width="13.7109375" style="5" customWidth="1"/>
    <col min="13867" max="13867" width="16" style="5" customWidth="1"/>
    <col min="13868" max="13868" width="17.140625" style="5" customWidth="1"/>
    <col min="13869" max="13872" width="18.28515625" style="5" customWidth="1"/>
    <col min="13873" max="13873" width="15" style="5" customWidth="1"/>
    <col min="13874" max="13874" width="15.7109375" style="5" customWidth="1"/>
    <col min="13875" max="13875" width="49" style="5" customWidth="1"/>
    <col min="13876" max="13876" width="19.42578125" style="5" customWidth="1"/>
    <col min="13877" max="13877" width="14.5703125" style="5" customWidth="1"/>
    <col min="13878" max="13878" width="12.28515625" style="5" customWidth="1"/>
    <col min="13879" max="13879" width="14.5703125" style="5" customWidth="1"/>
    <col min="13880" max="13880" width="11.7109375" style="5" customWidth="1"/>
    <col min="13881" max="13881" width="14" style="5" customWidth="1"/>
    <col min="13882" max="13882" width="20.5703125" style="5" customWidth="1"/>
    <col min="13883" max="13883" width="11.7109375" style="5" customWidth="1"/>
    <col min="13884" max="13884" width="10.85546875" style="5" customWidth="1"/>
    <col min="13885" max="14078" width="9.140625" style="5"/>
    <col min="14079" max="14079" width="7.42578125" style="5" customWidth="1"/>
    <col min="14080" max="14080" width="20.28515625" style="5" customWidth="1"/>
    <col min="14081" max="14081" width="24.7109375" style="5" customWidth="1"/>
    <col min="14082" max="14082" width="35.7109375" style="5" customWidth="1"/>
    <col min="14083" max="14083" width="5" style="5" customWidth="1"/>
    <col min="14084" max="14084" width="12.85546875" style="5" customWidth="1"/>
    <col min="14085" max="14085" width="10.7109375" style="5" customWidth="1"/>
    <col min="14086" max="14086" width="7" style="5" customWidth="1"/>
    <col min="14087" max="14087" width="12.28515625" style="5" customWidth="1"/>
    <col min="14088" max="14088" width="10.7109375" style="5" customWidth="1"/>
    <col min="14089" max="14089" width="10.85546875" style="5" customWidth="1"/>
    <col min="14090" max="14090" width="8.85546875" style="5" customWidth="1"/>
    <col min="14091" max="14091" width="13.85546875" style="5" customWidth="1"/>
    <col min="14092" max="14092" width="20.42578125" style="5" customWidth="1"/>
    <col min="14093" max="14093" width="12.28515625" style="5" customWidth="1"/>
    <col min="14094" max="14094" width="19.28515625" style="5" customWidth="1"/>
    <col min="14095" max="14095" width="11.85546875" style="5" customWidth="1"/>
    <col min="14096" max="14096" width="9.140625" style="5" customWidth="1"/>
    <col min="14097" max="14097" width="13.42578125" style="5" customWidth="1"/>
    <col min="14098" max="14098" width="15.28515625" style="5" customWidth="1"/>
    <col min="14099" max="14099" width="15.42578125" style="5" customWidth="1"/>
    <col min="14100" max="14101" width="14.42578125" style="5" customWidth="1"/>
    <col min="14102" max="14102" width="5" style="5" customWidth="1"/>
    <col min="14103" max="14105" width="15.140625" style="5" customWidth="1"/>
    <col min="14106" max="14106" width="4.28515625" style="5" customWidth="1"/>
    <col min="14107" max="14107" width="16" style="5" customWidth="1"/>
    <col min="14108" max="14108" width="17.140625" style="5" customWidth="1"/>
    <col min="14109" max="14109" width="18.28515625" style="5" customWidth="1"/>
    <col min="14110" max="14110" width="4.85546875" style="5" customWidth="1"/>
    <col min="14111" max="14111" width="16" style="5" customWidth="1"/>
    <col min="14112" max="14112" width="17.140625" style="5" customWidth="1"/>
    <col min="14113" max="14113" width="18.28515625" style="5" customWidth="1"/>
    <col min="14114" max="14114" width="13.7109375" style="5" customWidth="1"/>
    <col min="14115" max="14115" width="16" style="5" customWidth="1"/>
    <col min="14116" max="14116" width="17.140625" style="5" customWidth="1"/>
    <col min="14117" max="14117" width="18.28515625" style="5" customWidth="1"/>
    <col min="14118" max="14118" width="13.7109375" style="5" customWidth="1"/>
    <col min="14119" max="14119" width="16" style="5" customWidth="1"/>
    <col min="14120" max="14120" width="17.140625" style="5" customWidth="1"/>
    <col min="14121" max="14121" width="18.28515625" style="5" customWidth="1"/>
    <col min="14122" max="14122" width="13.7109375" style="5" customWidth="1"/>
    <col min="14123" max="14123" width="16" style="5" customWidth="1"/>
    <col min="14124" max="14124" width="17.140625" style="5" customWidth="1"/>
    <col min="14125" max="14128" width="18.28515625" style="5" customWidth="1"/>
    <col min="14129" max="14129" width="15" style="5" customWidth="1"/>
    <col min="14130" max="14130" width="15.7109375" style="5" customWidth="1"/>
    <col min="14131" max="14131" width="49" style="5" customWidth="1"/>
    <col min="14132" max="14132" width="19.42578125" style="5" customWidth="1"/>
    <col min="14133" max="14133" width="14.5703125" style="5" customWidth="1"/>
    <col min="14134" max="14134" width="12.28515625" style="5" customWidth="1"/>
    <col min="14135" max="14135" width="14.5703125" style="5" customWidth="1"/>
    <col min="14136" max="14136" width="11.7109375" style="5" customWidth="1"/>
    <col min="14137" max="14137" width="14" style="5" customWidth="1"/>
    <col min="14138" max="14138" width="20.5703125" style="5" customWidth="1"/>
    <col min="14139" max="14139" width="11.7109375" style="5" customWidth="1"/>
    <col min="14140" max="14140" width="10.85546875" style="5" customWidth="1"/>
    <col min="14141" max="14334" width="9.140625" style="5"/>
    <col min="14335" max="14335" width="7.42578125" style="5" customWidth="1"/>
    <col min="14336" max="14336" width="20.28515625" style="5" customWidth="1"/>
    <col min="14337" max="14337" width="24.7109375" style="5" customWidth="1"/>
    <col min="14338" max="14338" width="35.7109375" style="5" customWidth="1"/>
    <col min="14339" max="14339" width="5" style="5" customWidth="1"/>
    <col min="14340" max="14340" width="12.85546875" style="5" customWidth="1"/>
    <col min="14341" max="14341" width="10.7109375" style="5" customWidth="1"/>
    <col min="14342" max="14342" width="7" style="5" customWidth="1"/>
    <col min="14343" max="14343" width="12.28515625" style="5" customWidth="1"/>
    <col min="14344" max="14344" width="10.7109375" style="5" customWidth="1"/>
    <col min="14345" max="14345" width="10.85546875" style="5" customWidth="1"/>
    <col min="14346" max="14346" width="8.85546875" style="5" customWidth="1"/>
    <col min="14347" max="14347" width="13.85546875" style="5" customWidth="1"/>
    <col min="14348" max="14348" width="20.42578125" style="5" customWidth="1"/>
    <col min="14349" max="14349" width="12.28515625" style="5" customWidth="1"/>
    <col min="14350" max="14350" width="19.28515625" style="5" customWidth="1"/>
    <col min="14351" max="14351" width="11.85546875" style="5" customWidth="1"/>
    <col min="14352" max="14352" width="9.140625" style="5" customWidth="1"/>
    <col min="14353" max="14353" width="13.42578125" style="5" customWidth="1"/>
    <col min="14354" max="14354" width="15.28515625" style="5" customWidth="1"/>
    <col min="14355" max="14355" width="15.42578125" style="5" customWidth="1"/>
    <col min="14356" max="14357" width="14.42578125" style="5" customWidth="1"/>
    <col min="14358" max="14358" width="5" style="5" customWidth="1"/>
    <col min="14359" max="14361" width="15.140625" style="5" customWidth="1"/>
    <col min="14362" max="14362" width="4.28515625" style="5" customWidth="1"/>
    <col min="14363" max="14363" width="16" style="5" customWidth="1"/>
    <col min="14364" max="14364" width="17.140625" style="5" customWidth="1"/>
    <col min="14365" max="14365" width="18.28515625" style="5" customWidth="1"/>
    <col min="14366" max="14366" width="4.85546875" style="5" customWidth="1"/>
    <col min="14367" max="14367" width="16" style="5" customWidth="1"/>
    <col min="14368" max="14368" width="17.140625" style="5" customWidth="1"/>
    <col min="14369" max="14369" width="18.28515625" style="5" customWidth="1"/>
    <col min="14370" max="14370" width="13.7109375" style="5" customWidth="1"/>
    <col min="14371" max="14371" width="16" style="5" customWidth="1"/>
    <col min="14372" max="14372" width="17.140625" style="5" customWidth="1"/>
    <col min="14373" max="14373" width="18.28515625" style="5" customWidth="1"/>
    <col min="14374" max="14374" width="13.7109375" style="5" customWidth="1"/>
    <col min="14375" max="14375" width="16" style="5" customWidth="1"/>
    <col min="14376" max="14376" width="17.140625" style="5" customWidth="1"/>
    <col min="14377" max="14377" width="18.28515625" style="5" customWidth="1"/>
    <col min="14378" max="14378" width="13.7109375" style="5" customWidth="1"/>
    <col min="14379" max="14379" width="16" style="5" customWidth="1"/>
    <col min="14380" max="14380" width="17.140625" style="5" customWidth="1"/>
    <col min="14381" max="14384" width="18.28515625" style="5" customWidth="1"/>
    <col min="14385" max="14385" width="15" style="5" customWidth="1"/>
    <col min="14386" max="14386" width="15.7109375" style="5" customWidth="1"/>
    <col min="14387" max="14387" width="49" style="5" customWidth="1"/>
    <col min="14388" max="14388" width="19.42578125" style="5" customWidth="1"/>
    <col min="14389" max="14389" width="14.5703125" style="5" customWidth="1"/>
    <col min="14390" max="14390" width="12.28515625" style="5" customWidth="1"/>
    <col min="14391" max="14391" width="14.5703125" style="5" customWidth="1"/>
    <col min="14392" max="14392" width="11.7109375" style="5" customWidth="1"/>
    <col min="14393" max="14393" width="14" style="5" customWidth="1"/>
    <col min="14394" max="14394" width="20.5703125" style="5" customWidth="1"/>
    <col min="14395" max="14395" width="11.7109375" style="5" customWidth="1"/>
    <col min="14396" max="14396" width="10.85546875" style="5" customWidth="1"/>
    <col min="14397" max="14590" width="9.140625" style="5"/>
    <col min="14591" max="14591" width="7.42578125" style="5" customWidth="1"/>
    <col min="14592" max="14592" width="20.28515625" style="5" customWidth="1"/>
    <col min="14593" max="14593" width="24.7109375" style="5" customWidth="1"/>
    <col min="14594" max="14594" width="35.7109375" style="5" customWidth="1"/>
    <col min="14595" max="14595" width="5" style="5" customWidth="1"/>
    <col min="14596" max="14596" width="12.85546875" style="5" customWidth="1"/>
    <col min="14597" max="14597" width="10.7109375" style="5" customWidth="1"/>
    <col min="14598" max="14598" width="7" style="5" customWidth="1"/>
    <col min="14599" max="14599" width="12.28515625" style="5" customWidth="1"/>
    <col min="14600" max="14600" width="10.7109375" style="5" customWidth="1"/>
    <col min="14601" max="14601" width="10.85546875" style="5" customWidth="1"/>
    <col min="14602" max="14602" width="8.85546875" style="5" customWidth="1"/>
    <col min="14603" max="14603" width="13.85546875" style="5" customWidth="1"/>
    <col min="14604" max="14604" width="20.42578125" style="5" customWidth="1"/>
    <col min="14605" max="14605" width="12.28515625" style="5" customWidth="1"/>
    <col min="14606" max="14606" width="19.28515625" style="5" customWidth="1"/>
    <col min="14607" max="14607" width="11.85546875" style="5" customWidth="1"/>
    <col min="14608" max="14608" width="9.140625" style="5" customWidth="1"/>
    <col min="14609" max="14609" width="13.42578125" style="5" customWidth="1"/>
    <col min="14610" max="14610" width="15.28515625" style="5" customWidth="1"/>
    <col min="14611" max="14611" width="15.42578125" style="5" customWidth="1"/>
    <col min="14612" max="14613" width="14.42578125" style="5" customWidth="1"/>
    <col min="14614" max="14614" width="5" style="5" customWidth="1"/>
    <col min="14615" max="14617" width="15.140625" style="5" customWidth="1"/>
    <col min="14618" max="14618" width="4.28515625" style="5" customWidth="1"/>
    <col min="14619" max="14619" width="16" style="5" customWidth="1"/>
    <col min="14620" max="14620" width="17.140625" style="5" customWidth="1"/>
    <col min="14621" max="14621" width="18.28515625" style="5" customWidth="1"/>
    <col min="14622" max="14622" width="4.85546875" style="5" customWidth="1"/>
    <col min="14623" max="14623" width="16" style="5" customWidth="1"/>
    <col min="14624" max="14624" width="17.140625" style="5" customWidth="1"/>
    <col min="14625" max="14625" width="18.28515625" style="5" customWidth="1"/>
    <col min="14626" max="14626" width="13.7109375" style="5" customWidth="1"/>
    <col min="14627" max="14627" width="16" style="5" customWidth="1"/>
    <col min="14628" max="14628" width="17.140625" style="5" customWidth="1"/>
    <col min="14629" max="14629" width="18.28515625" style="5" customWidth="1"/>
    <col min="14630" max="14630" width="13.7109375" style="5" customWidth="1"/>
    <col min="14631" max="14631" width="16" style="5" customWidth="1"/>
    <col min="14632" max="14632" width="17.140625" style="5" customWidth="1"/>
    <col min="14633" max="14633" width="18.28515625" style="5" customWidth="1"/>
    <col min="14634" max="14634" width="13.7109375" style="5" customWidth="1"/>
    <col min="14635" max="14635" width="16" style="5" customWidth="1"/>
    <col min="14636" max="14636" width="17.140625" style="5" customWidth="1"/>
    <col min="14637" max="14640" width="18.28515625" style="5" customWidth="1"/>
    <col min="14641" max="14641" width="15" style="5" customWidth="1"/>
    <col min="14642" max="14642" width="15.7109375" style="5" customWidth="1"/>
    <col min="14643" max="14643" width="49" style="5" customWidth="1"/>
    <col min="14644" max="14644" width="19.42578125" style="5" customWidth="1"/>
    <col min="14645" max="14645" width="14.5703125" style="5" customWidth="1"/>
    <col min="14646" max="14646" width="12.28515625" style="5" customWidth="1"/>
    <col min="14647" max="14647" width="14.5703125" style="5" customWidth="1"/>
    <col min="14648" max="14648" width="11.7109375" style="5" customWidth="1"/>
    <col min="14649" max="14649" width="14" style="5" customWidth="1"/>
    <col min="14650" max="14650" width="20.5703125" style="5" customWidth="1"/>
    <col min="14651" max="14651" width="11.7109375" style="5" customWidth="1"/>
    <col min="14652" max="14652" width="10.85546875" style="5" customWidth="1"/>
    <col min="14653" max="14846" width="9.140625" style="5"/>
    <col min="14847" max="14847" width="7.42578125" style="5" customWidth="1"/>
    <col min="14848" max="14848" width="20.28515625" style="5" customWidth="1"/>
    <col min="14849" max="14849" width="24.7109375" style="5" customWidth="1"/>
    <col min="14850" max="14850" width="35.7109375" style="5" customWidth="1"/>
    <col min="14851" max="14851" width="5" style="5" customWidth="1"/>
    <col min="14852" max="14852" width="12.85546875" style="5" customWidth="1"/>
    <col min="14853" max="14853" width="10.7109375" style="5" customWidth="1"/>
    <col min="14854" max="14854" width="7" style="5" customWidth="1"/>
    <col min="14855" max="14855" width="12.28515625" style="5" customWidth="1"/>
    <col min="14856" max="14856" width="10.7109375" style="5" customWidth="1"/>
    <col min="14857" max="14857" width="10.85546875" style="5" customWidth="1"/>
    <col min="14858" max="14858" width="8.85546875" style="5" customWidth="1"/>
    <col min="14859" max="14859" width="13.85546875" style="5" customWidth="1"/>
    <col min="14860" max="14860" width="20.42578125" style="5" customWidth="1"/>
    <col min="14861" max="14861" width="12.28515625" style="5" customWidth="1"/>
    <col min="14862" max="14862" width="19.28515625" style="5" customWidth="1"/>
    <col min="14863" max="14863" width="11.85546875" style="5" customWidth="1"/>
    <col min="14864" max="14864" width="9.140625" style="5" customWidth="1"/>
    <col min="14865" max="14865" width="13.42578125" style="5" customWidth="1"/>
    <col min="14866" max="14866" width="15.28515625" style="5" customWidth="1"/>
    <col min="14867" max="14867" width="15.42578125" style="5" customWidth="1"/>
    <col min="14868" max="14869" width="14.42578125" style="5" customWidth="1"/>
    <col min="14870" max="14870" width="5" style="5" customWidth="1"/>
    <col min="14871" max="14873" width="15.140625" style="5" customWidth="1"/>
    <col min="14874" max="14874" width="4.28515625" style="5" customWidth="1"/>
    <col min="14875" max="14875" width="16" style="5" customWidth="1"/>
    <col min="14876" max="14876" width="17.140625" style="5" customWidth="1"/>
    <col min="14877" max="14877" width="18.28515625" style="5" customWidth="1"/>
    <col min="14878" max="14878" width="4.85546875" style="5" customWidth="1"/>
    <col min="14879" max="14879" width="16" style="5" customWidth="1"/>
    <col min="14880" max="14880" width="17.140625" style="5" customWidth="1"/>
    <col min="14881" max="14881" width="18.28515625" style="5" customWidth="1"/>
    <col min="14882" max="14882" width="13.7109375" style="5" customWidth="1"/>
    <col min="14883" max="14883" width="16" style="5" customWidth="1"/>
    <col min="14884" max="14884" width="17.140625" style="5" customWidth="1"/>
    <col min="14885" max="14885" width="18.28515625" style="5" customWidth="1"/>
    <col min="14886" max="14886" width="13.7109375" style="5" customWidth="1"/>
    <col min="14887" max="14887" width="16" style="5" customWidth="1"/>
    <col min="14888" max="14888" width="17.140625" style="5" customWidth="1"/>
    <col min="14889" max="14889" width="18.28515625" style="5" customWidth="1"/>
    <col min="14890" max="14890" width="13.7109375" style="5" customWidth="1"/>
    <col min="14891" max="14891" width="16" style="5" customWidth="1"/>
    <col min="14892" max="14892" width="17.140625" style="5" customWidth="1"/>
    <col min="14893" max="14896" width="18.28515625" style="5" customWidth="1"/>
    <col min="14897" max="14897" width="15" style="5" customWidth="1"/>
    <col min="14898" max="14898" width="15.7109375" style="5" customWidth="1"/>
    <col min="14899" max="14899" width="49" style="5" customWidth="1"/>
    <col min="14900" max="14900" width="19.42578125" style="5" customWidth="1"/>
    <col min="14901" max="14901" width="14.5703125" style="5" customWidth="1"/>
    <col min="14902" max="14902" width="12.28515625" style="5" customWidth="1"/>
    <col min="14903" max="14903" width="14.5703125" style="5" customWidth="1"/>
    <col min="14904" max="14904" width="11.7109375" style="5" customWidth="1"/>
    <col min="14905" max="14905" width="14" style="5" customWidth="1"/>
    <col min="14906" max="14906" width="20.5703125" style="5" customWidth="1"/>
    <col min="14907" max="14907" width="11.7109375" style="5" customWidth="1"/>
    <col min="14908" max="14908" width="10.85546875" style="5" customWidth="1"/>
    <col min="14909" max="15102" width="9.140625" style="5"/>
    <col min="15103" max="15103" width="7.42578125" style="5" customWidth="1"/>
    <col min="15104" max="15104" width="20.28515625" style="5" customWidth="1"/>
    <col min="15105" max="15105" width="24.7109375" style="5" customWidth="1"/>
    <col min="15106" max="15106" width="35.7109375" style="5" customWidth="1"/>
    <col min="15107" max="15107" width="5" style="5" customWidth="1"/>
    <col min="15108" max="15108" width="12.85546875" style="5" customWidth="1"/>
    <col min="15109" max="15109" width="10.7109375" style="5" customWidth="1"/>
    <col min="15110" max="15110" width="7" style="5" customWidth="1"/>
    <col min="15111" max="15111" width="12.28515625" style="5" customWidth="1"/>
    <col min="15112" max="15112" width="10.7109375" style="5" customWidth="1"/>
    <col min="15113" max="15113" width="10.85546875" style="5" customWidth="1"/>
    <col min="15114" max="15114" width="8.85546875" style="5" customWidth="1"/>
    <col min="15115" max="15115" width="13.85546875" style="5" customWidth="1"/>
    <col min="15116" max="15116" width="20.42578125" style="5" customWidth="1"/>
    <col min="15117" max="15117" width="12.28515625" style="5" customWidth="1"/>
    <col min="15118" max="15118" width="19.28515625" style="5" customWidth="1"/>
    <col min="15119" max="15119" width="11.85546875" style="5" customWidth="1"/>
    <col min="15120" max="15120" width="9.140625" style="5" customWidth="1"/>
    <col min="15121" max="15121" width="13.42578125" style="5" customWidth="1"/>
    <col min="15122" max="15122" width="15.28515625" style="5" customWidth="1"/>
    <col min="15123" max="15123" width="15.42578125" style="5" customWidth="1"/>
    <col min="15124" max="15125" width="14.42578125" style="5" customWidth="1"/>
    <col min="15126" max="15126" width="5" style="5" customWidth="1"/>
    <col min="15127" max="15129" width="15.140625" style="5" customWidth="1"/>
    <col min="15130" max="15130" width="4.28515625" style="5" customWidth="1"/>
    <col min="15131" max="15131" width="16" style="5" customWidth="1"/>
    <col min="15132" max="15132" width="17.140625" style="5" customWidth="1"/>
    <col min="15133" max="15133" width="18.28515625" style="5" customWidth="1"/>
    <col min="15134" max="15134" width="4.85546875" style="5" customWidth="1"/>
    <col min="15135" max="15135" width="16" style="5" customWidth="1"/>
    <col min="15136" max="15136" width="17.140625" style="5" customWidth="1"/>
    <col min="15137" max="15137" width="18.28515625" style="5" customWidth="1"/>
    <col min="15138" max="15138" width="13.7109375" style="5" customWidth="1"/>
    <col min="15139" max="15139" width="16" style="5" customWidth="1"/>
    <col min="15140" max="15140" width="17.140625" style="5" customWidth="1"/>
    <col min="15141" max="15141" width="18.28515625" style="5" customWidth="1"/>
    <col min="15142" max="15142" width="13.7109375" style="5" customWidth="1"/>
    <col min="15143" max="15143" width="16" style="5" customWidth="1"/>
    <col min="15144" max="15144" width="17.140625" style="5" customWidth="1"/>
    <col min="15145" max="15145" width="18.28515625" style="5" customWidth="1"/>
    <col min="15146" max="15146" width="13.7109375" style="5" customWidth="1"/>
    <col min="15147" max="15147" width="16" style="5" customWidth="1"/>
    <col min="15148" max="15148" width="17.140625" style="5" customWidth="1"/>
    <col min="15149" max="15152" width="18.28515625" style="5" customWidth="1"/>
    <col min="15153" max="15153" width="15" style="5" customWidth="1"/>
    <col min="15154" max="15154" width="15.7109375" style="5" customWidth="1"/>
    <col min="15155" max="15155" width="49" style="5" customWidth="1"/>
    <col min="15156" max="15156" width="19.42578125" style="5" customWidth="1"/>
    <col min="15157" max="15157" width="14.5703125" style="5" customWidth="1"/>
    <col min="15158" max="15158" width="12.28515625" style="5" customWidth="1"/>
    <col min="15159" max="15159" width="14.5703125" style="5" customWidth="1"/>
    <col min="15160" max="15160" width="11.7109375" style="5" customWidth="1"/>
    <col min="15161" max="15161" width="14" style="5" customWidth="1"/>
    <col min="15162" max="15162" width="20.5703125" style="5" customWidth="1"/>
    <col min="15163" max="15163" width="11.7109375" style="5" customWidth="1"/>
    <col min="15164" max="15164" width="10.85546875" style="5" customWidth="1"/>
    <col min="15165" max="15358" width="9.140625" style="5"/>
    <col min="15359" max="15359" width="7.42578125" style="5" customWidth="1"/>
    <col min="15360" max="15360" width="20.28515625" style="5" customWidth="1"/>
    <col min="15361" max="15361" width="24.7109375" style="5" customWidth="1"/>
    <col min="15362" max="15362" width="35.7109375" style="5" customWidth="1"/>
    <col min="15363" max="15363" width="5" style="5" customWidth="1"/>
    <col min="15364" max="15364" width="12.85546875" style="5" customWidth="1"/>
    <col min="15365" max="15365" width="10.7109375" style="5" customWidth="1"/>
    <col min="15366" max="15366" width="7" style="5" customWidth="1"/>
    <col min="15367" max="15367" width="12.28515625" style="5" customWidth="1"/>
    <col min="15368" max="15368" width="10.7109375" style="5" customWidth="1"/>
    <col min="15369" max="15369" width="10.85546875" style="5" customWidth="1"/>
    <col min="15370" max="15370" width="8.85546875" style="5" customWidth="1"/>
    <col min="15371" max="15371" width="13.85546875" style="5" customWidth="1"/>
    <col min="15372" max="15372" width="20.42578125" style="5" customWidth="1"/>
    <col min="15373" max="15373" width="12.28515625" style="5" customWidth="1"/>
    <col min="15374" max="15374" width="19.28515625" style="5" customWidth="1"/>
    <col min="15375" max="15375" width="11.85546875" style="5" customWidth="1"/>
    <col min="15376" max="15376" width="9.140625" style="5" customWidth="1"/>
    <col min="15377" max="15377" width="13.42578125" style="5" customWidth="1"/>
    <col min="15378" max="15378" width="15.28515625" style="5" customWidth="1"/>
    <col min="15379" max="15379" width="15.42578125" style="5" customWidth="1"/>
    <col min="15380" max="15381" width="14.42578125" style="5" customWidth="1"/>
    <col min="15382" max="15382" width="5" style="5" customWidth="1"/>
    <col min="15383" max="15385" width="15.140625" style="5" customWidth="1"/>
    <col min="15386" max="15386" width="4.28515625" style="5" customWidth="1"/>
    <col min="15387" max="15387" width="16" style="5" customWidth="1"/>
    <col min="15388" max="15388" width="17.140625" style="5" customWidth="1"/>
    <col min="15389" max="15389" width="18.28515625" style="5" customWidth="1"/>
    <col min="15390" max="15390" width="4.85546875" style="5" customWidth="1"/>
    <col min="15391" max="15391" width="16" style="5" customWidth="1"/>
    <col min="15392" max="15392" width="17.140625" style="5" customWidth="1"/>
    <col min="15393" max="15393" width="18.28515625" style="5" customWidth="1"/>
    <col min="15394" max="15394" width="13.7109375" style="5" customWidth="1"/>
    <col min="15395" max="15395" width="16" style="5" customWidth="1"/>
    <col min="15396" max="15396" width="17.140625" style="5" customWidth="1"/>
    <col min="15397" max="15397" width="18.28515625" style="5" customWidth="1"/>
    <col min="15398" max="15398" width="13.7109375" style="5" customWidth="1"/>
    <col min="15399" max="15399" width="16" style="5" customWidth="1"/>
    <col min="15400" max="15400" width="17.140625" style="5" customWidth="1"/>
    <col min="15401" max="15401" width="18.28515625" style="5" customWidth="1"/>
    <col min="15402" max="15402" width="13.7109375" style="5" customWidth="1"/>
    <col min="15403" max="15403" width="16" style="5" customWidth="1"/>
    <col min="15404" max="15404" width="17.140625" style="5" customWidth="1"/>
    <col min="15405" max="15408" width="18.28515625" style="5" customWidth="1"/>
    <col min="15409" max="15409" width="15" style="5" customWidth="1"/>
    <col min="15410" max="15410" width="15.7109375" style="5" customWidth="1"/>
    <col min="15411" max="15411" width="49" style="5" customWidth="1"/>
    <col min="15412" max="15412" width="19.42578125" style="5" customWidth="1"/>
    <col min="15413" max="15413" width="14.5703125" style="5" customWidth="1"/>
    <col min="15414" max="15414" width="12.28515625" style="5" customWidth="1"/>
    <col min="15415" max="15415" width="14.5703125" style="5" customWidth="1"/>
    <col min="15416" max="15416" width="11.7109375" style="5" customWidth="1"/>
    <col min="15417" max="15417" width="14" style="5" customWidth="1"/>
    <col min="15418" max="15418" width="20.5703125" style="5" customWidth="1"/>
    <col min="15419" max="15419" width="11.7109375" style="5" customWidth="1"/>
    <col min="15420" max="15420" width="10.85546875" style="5" customWidth="1"/>
    <col min="15421" max="15614" width="9.140625" style="5"/>
    <col min="15615" max="15615" width="7.42578125" style="5" customWidth="1"/>
    <col min="15616" max="15616" width="20.28515625" style="5" customWidth="1"/>
    <col min="15617" max="15617" width="24.7109375" style="5" customWidth="1"/>
    <col min="15618" max="15618" width="35.7109375" style="5" customWidth="1"/>
    <col min="15619" max="15619" width="5" style="5" customWidth="1"/>
    <col min="15620" max="15620" width="12.85546875" style="5" customWidth="1"/>
    <col min="15621" max="15621" width="10.7109375" style="5" customWidth="1"/>
    <col min="15622" max="15622" width="7" style="5" customWidth="1"/>
    <col min="15623" max="15623" width="12.28515625" style="5" customWidth="1"/>
    <col min="15624" max="15624" width="10.7109375" style="5" customWidth="1"/>
    <col min="15625" max="15625" width="10.85546875" style="5" customWidth="1"/>
    <col min="15626" max="15626" width="8.85546875" style="5" customWidth="1"/>
    <col min="15627" max="15627" width="13.85546875" style="5" customWidth="1"/>
    <col min="15628" max="15628" width="20.42578125" style="5" customWidth="1"/>
    <col min="15629" max="15629" width="12.28515625" style="5" customWidth="1"/>
    <col min="15630" max="15630" width="19.28515625" style="5" customWidth="1"/>
    <col min="15631" max="15631" width="11.85546875" style="5" customWidth="1"/>
    <col min="15632" max="15632" width="9.140625" style="5" customWidth="1"/>
    <col min="15633" max="15633" width="13.42578125" style="5" customWidth="1"/>
    <col min="15634" max="15634" width="15.28515625" style="5" customWidth="1"/>
    <col min="15635" max="15635" width="15.42578125" style="5" customWidth="1"/>
    <col min="15636" max="15637" width="14.42578125" style="5" customWidth="1"/>
    <col min="15638" max="15638" width="5" style="5" customWidth="1"/>
    <col min="15639" max="15641" width="15.140625" style="5" customWidth="1"/>
    <col min="15642" max="15642" width="4.28515625" style="5" customWidth="1"/>
    <col min="15643" max="15643" width="16" style="5" customWidth="1"/>
    <col min="15644" max="15644" width="17.140625" style="5" customWidth="1"/>
    <col min="15645" max="15645" width="18.28515625" style="5" customWidth="1"/>
    <col min="15646" max="15646" width="4.85546875" style="5" customWidth="1"/>
    <col min="15647" max="15647" width="16" style="5" customWidth="1"/>
    <col min="15648" max="15648" width="17.140625" style="5" customWidth="1"/>
    <col min="15649" max="15649" width="18.28515625" style="5" customWidth="1"/>
    <col min="15650" max="15650" width="13.7109375" style="5" customWidth="1"/>
    <col min="15651" max="15651" width="16" style="5" customWidth="1"/>
    <col min="15652" max="15652" width="17.140625" style="5" customWidth="1"/>
    <col min="15653" max="15653" width="18.28515625" style="5" customWidth="1"/>
    <col min="15654" max="15654" width="13.7109375" style="5" customWidth="1"/>
    <col min="15655" max="15655" width="16" style="5" customWidth="1"/>
    <col min="15656" max="15656" width="17.140625" style="5" customWidth="1"/>
    <col min="15657" max="15657" width="18.28515625" style="5" customWidth="1"/>
    <col min="15658" max="15658" width="13.7109375" style="5" customWidth="1"/>
    <col min="15659" max="15659" width="16" style="5" customWidth="1"/>
    <col min="15660" max="15660" width="17.140625" style="5" customWidth="1"/>
    <col min="15661" max="15664" width="18.28515625" style="5" customWidth="1"/>
    <col min="15665" max="15665" width="15" style="5" customWidth="1"/>
    <col min="15666" max="15666" width="15.7109375" style="5" customWidth="1"/>
    <col min="15667" max="15667" width="49" style="5" customWidth="1"/>
    <col min="15668" max="15668" width="19.42578125" style="5" customWidth="1"/>
    <col min="15669" max="15669" width="14.5703125" style="5" customWidth="1"/>
    <col min="15670" max="15670" width="12.28515625" style="5" customWidth="1"/>
    <col min="15671" max="15671" width="14.5703125" style="5" customWidth="1"/>
    <col min="15672" max="15672" width="11.7109375" style="5" customWidth="1"/>
    <col min="15673" max="15673" width="14" style="5" customWidth="1"/>
    <col min="15674" max="15674" width="20.5703125" style="5" customWidth="1"/>
    <col min="15675" max="15675" width="11.7109375" style="5" customWidth="1"/>
    <col min="15676" max="15676" width="10.85546875" style="5" customWidth="1"/>
    <col min="15677" max="15870" width="9.140625" style="5"/>
    <col min="15871" max="15871" width="7.42578125" style="5" customWidth="1"/>
    <col min="15872" max="15872" width="20.28515625" style="5" customWidth="1"/>
    <col min="15873" max="15873" width="24.7109375" style="5" customWidth="1"/>
    <col min="15874" max="15874" width="35.7109375" style="5" customWidth="1"/>
    <col min="15875" max="15875" width="5" style="5" customWidth="1"/>
    <col min="15876" max="15876" width="12.85546875" style="5" customWidth="1"/>
    <col min="15877" max="15877" width="10.7109375" style="5" customWidth="1"/>
    <col min="15878" max="15878" width="7" style="5" customWidth="1"/>
    <col min="15879" max="15879" width="12.28515625" style="5" customWidth="1"/>
    <col min="15880" max="15880" width="10.7109375" style="5" customWidth="1"/>
    <col min="15881" max="15881" width="10.85546875" style="5" customWidth="1"/>
    <col min="15882" max="15882" width="8.85546875" style="5" customWidth="1"/>
    <col min="15883" max="15883" width="13.85546875" style="5" customWidth="1"/>
    <col min="15884" max="15884" width="20.42578125" style="5" customWidth="1"/>
    <col min="15885" max="15885" width="12.28515625" style="5" customWidth="1"/>
    <col min="15886" max="15886" width="19.28515625" style="5" customWidth="1"/>
    <col min="15887" max="15887" width="11.85546875" style="5" customWidth="1"/>
    <col min="15888" max="15888" width="9.140625" style="5" customWidth="1"/>
    <col min="15889" max="15889" width="13.42578125" style="5" customWidth="1"/>
    <col min="15890" max="15890" width="15.28515625" style="5" customWidth="1"/>
    <col min="15891" max="15891" width="15.42578125" style="5" customWidth="1"/>
    <col min="15892" max="15893" width="14.42578125" style="5" customWidth="1"/>
    <col min="15894" max="15894" width="5" style="5" customWidth="1"/>
    <col min="15895" max="15897" width="15.140625" style="5" customWidth="1"/>
    <col min="15898" max="15898" width="4.28515625" style="5" customWidth="1"/>
    <col min="15899" max="15899" width="16" style="5" customWidth="1"/>
    <col min="15900" max="15900" width="17.140625" style="5" customWidth="1"/>
    <col min="15901" max="15901" width="18.28515625" style="5" customWidth="1"/>
    <col min="15902" max="15902" width="4.85546875" style="5" customWidth="1"/>
    <col min="15903" max="15903" width="16" style="5" customWidth="1"/>
    <col min="15904" max="15904" width="17.140625" style="5" customWidth="1"/>
    <col min="15905" max="15905" width="18.28515625" style="5" customWidth="1"/>
    <col min="15906" max="15906" width="13.7109375" style="5" customWidth="1"/>
    <col min="15907" max="15907" width="16" style="5" customWidth="1"/>
    <col min="15908" max="15908" width="17.140625" style="5" customWidth="1"/>
    <col min="15909" max="15909" width="18.28515625" style="5" customWidth="1"/>
    <col min="15910" max="15910" width="13.7109375" style="5" customWidth="1"/>
    <col min="15911" max="15911" width="16" style="5" customWidth="1"/>
    <col min="15912" max="15912" width="17.140625" style="5" customWidth="1"/>
    <col min="15913" max="15913" width="18.28515625" style="5" customWidth="1"/>
    <col min="15914" max="15914" width="13.7109375" style="5" customWidth="1"/>
    <col min="15915" max="15915" width="16" style="5" customWidth="1"/>
    <col min="15916" max="15916" width="17.140625" style="5" customWidth="1"/>
    <col min="15917" max="15920" width="18.28515625" style="5" customWidth="1"/>
    <col min="15921" max="15921" width="15" style="5" customWidth="1"/>
    <col min="15922" max="15922" width="15.7109375" style="5" customWidth="1"/>
    <col min="15923" max="15923" width="49" style="5" customWidth="1"/>
    <col min="15924" max="15924" width="19.42578125" style="5" customWidth="1"/>
    <col min="15925" max="15925" width="14.5703125" style="5" customWidth="1"/>
    <col min="15926" max="15926" width="12.28515625" style="5" customWidth="1"/>
    <col min="15927" max="15927" width="14.5703125" style="5" customWidth="1"/>
    <col min="15928" max="15928" width="11.7109375" style="5" customWidth="1"/>
    <col min="15929" max="15929" width="14" style="5" customWidth="1"/>
    <col min="15930" max="15930" width="20.5703125" style="5" customWidth="1"/>
    <col min="15931" max="15931" width="11.7109375" style="5" customWidth="1"/>
    <col min="15932" max="15932" width="10.85546875" style="5" customWidth="1"/>
    <col min="15933" max="16126" width="9.140625" style="5"/>
    <col min="16127" max="16127" width="7.42578125" style="5" customWidth="1"/>
    <col min="16128" max="16128" width="20.28515625" style="5" customWidth="1"/>
    <col min="16129" max="16129" width="24.7109375" style="5" customWidth="1"/>
    <col min="16130" max="16130" width="35.7109375" style="5" customWidth="1"/>
    <col min="16131" max="16131" width="5" style="5" customWidth="1"/>
    <col min="16132" max="16132" width="12.85546875" style="5" customWidth="1"/>
    <col min="16133" max="16133" width="10.7109375" style="5" customWidth="1"/>
    <col min="16134" max="16134" width="7" style="5" customWidth="1"/>
    <col min="16135" max="16135" width="12.28515625" style="5" customWidth="1"/>
    <col min="16136" max="16136" width="10.7109375" style="5" customWidth="1"/>
    <col min="16137" max="16137" width="10.85546875" style="5" customWidth="1"/>
    <col min="16138" max="16138" width="8.85546875" style="5" customWidth="1"/>
    <col min="16139" max="16139" width="13.85546875" style="5" customWidth="1"/>
    <col min="16140" max="16140" width="20.42578125" style="5" customWidth="1"/>
    <col min="16141" max="16141" width="12.28515625" style="5" customWidth="1"/>
    <col min="16142" max="16142" width="19.28515625" style="5" customWidth="1"/>
    <col min="16143" max="16143" width="11.85546875" style="5" customWidth="1"/>
    <col min="16144" max="16144" width="9.140625" style="5" customWidth="1"/>
    <col min="16145" max="16145" width="13.42578125" style="5" customWidth="1"/>
    <col min="16146" max="16146" width="15.28515625" style="5" customWidth="1"/>
    <col min="16147" max="16147" width="15.42578125" style="5" customWidth="1"/>
    <col min="16148" max="16149" width="14.42578125" style="5" customWidth="1"/>
    <col min="16150" max="16150" width="5" style="5" customWidth="1"/>
    <col min="16151" max="16153" width="15.140625" style="5" customWidth="1"/>
    <col min="16154" max="16154" width="4.28515625" style="5" customWidth="1"/>
    <col min="16155" max="16155" width="16" style="5" customWidth="1"/>
    <col min="16156" max="16156" width="17.140625" style="5" customWidth="1"/>
    <col min="16157" max="16157" width="18.28515625" style="5" customWidth="1"/>
    <col min="16158" max="16158" width="4.85546875" style="5" customWidth="1"/>
    <col min="16159" max="16159" width="16" style="5" customWidth="1"/>
    <col min="16160" max="16160" width="17.140625" style="5" customWidth="1"/>
    <col min="16161" max="16161" width="18.28515625" style="5" customWidth="1"/>
    <col min="16162" max="16162" width="13.7109375" style="5" customWidth="1"/>
    <col min="16163" max="16163" width="16" style="5" customWidth="1"/>
    <col min="16164" max="16164" width="17.140625" style="5" customWidth="1"/>
    <col min="16165" max="16165" width="18.28515625" style="5" customWidth="1"/>
    <col min="16166" max="16166" width="13.7109375" style="5" customWidth="1"/>
    <col min="16167" max="16167" width="16" style="5" customWidth="1"/>
    <col min="16168" max="16168" width="17.140625" style="5" customWidth="1"/>
    <col min="16169" max="16169" width="18.28515625" style="5" customWidth="1"/>
    <col min="16170" max="16170" width="13.7109375" style="5" customWidth="1"/>
    <col min="16171" max="16171" width="16" style="5" customWidth="1"/>
    <col min="16172" max="16172" width="17.140625" style="5" customWidth="1"/>
    <col min="16173" max="16176" width="18.28515625" style="5" customWidth="1"/>
    <col min="16177" max="16177" width="15" style="5" customWidth="1"/>
    <col min="16178" max="16178" width="15.7109375" style="5" customWidth="1"/>
    <col min="16179" max="16179" width="49" style="5" customWidth="1"/>
    <col min="16180" max="16180" width="19.42578125" style="5" customWidth="1"/>
    <col min="16181" max="16181" width="14.5703125" style="5" customWidth="1"/>
    <col min="16182" max="16182" width="12.28515625" style="5" customWidth="1"/>
    <col min="16183" max="16183" width="14.5703125" style="5" customWidth="1"/>
    <col min="16184" max="16184" width="11.7109375" style="5" customWidth="1"/>
    <col min="16185" max="16185" width="14" style="5" customWidth="1"/>
    <col min="16186" max="16186" width="20.5703125" style="5" customWidth="1"/>
    <col min="16187" max="16187" width="11.7109375" style="5" customWidth="1"/>
    <col min="16188" max="16188" width="10.85546875" style="5" customWidth="1"/>
    <col min="16189" max="16384" width="9.140625" style="5"/>
  </cols>
  <sheetData>
    <row r="1" spans="1:72" s="2" customFormat="1" ht="13.15" customHeight="1" x14ac:dyDescent="0.25">
      <c r="F1" s="3"/>
      <c r="G1" s="3"/>
      <c r="H1" s="3"/>
      <c r="I1" s="3"/>
      <c r="J1" s="3"/>
      <c r="K1" s="3"/>
      <c r="L1" s="3"/>
      <c r="M1" s="3" t="s">
        <v>231</v>
      </c>
      <c r="N1" s="3"/>
      <c r="O1" s="3"/>
      <c r="P1" s="3"/>
      <c r="Q1" s="3"/>
      <c r="R1" s="3"/>
      <c r="S1" s="3"/>
      <c r="T1" s="3"/>
      <c r="U1" s="3"/>
      <c r="V1" s="3"/>
      <c r="W1" s="4"/>
      <c r="X1" s="4"/>
      <c r="Y1" s="4"/>
      <c r="Z1" s="3"/>
      <c r="AA1" s="3"/>
      <c r="AB1" s="3"/>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3"/>
      <c r="BD1" s="5"/>
      <c r="BE1" s="6" t="s">
        <v>203</v>
      </c>
      <c r="BF1" s="5"/>
      <c r="BG1" s="5"/>
    </row>
    <row r="2" spans="1:72" s="2" customFormat="1" ht="13.15" customHeight="1" x14ac:dyDescent="0.25">
      <c r="E2" s="3"/>
      <c r="F2" s="3"/>
      <c r="G2" s="7"/>
      <c r="H2" s="7"/>
      <c r="I2" s="3"/>
      <c r="J2" s="3"/>
      <c r="K2" s="3"/>
      <c r="L2" s="3"/>
      <c r="M2" s="3"/>
      <c r="N2" s="3"/>
      <c r="O2" s="3"/>
      <c r="P2" s="3"/>
      <c r="Q2" s="3"/>
      <c r="R2" s="7"/>
      <c r="S2" s="3"/>
      <c r="T2" s="3"/>
      <c r="U2" s="3"/>
      <c r="V2" s="3"/>
      <c r="W2" s="4"/>
      <c r="X2" s="4"/>
      <c r="Y2" s="4"/>
      <c r="Z2" s="3"/>
      <c r="AA2" s="3"/>
      <c r="AB2" s="3"/>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3"/>
      <c r="BD2" s="5"/>
      <c r="BE2" s="6" t="s">
        <v>204</v>
      </c>
      <c r="BF2" s="5"/>
      <c r="BG2" s="5"/>
    </row>
    <row r="3" spans="1:72" s="2" customFormat="1" ht="13.15" customHeight="1" thickBot="1" x14ac:dyDescent="0.3">
      <c r="F3" s="8"/>
      <c r="G3" s="9"/>
      <c r="H3" s="9"/>
      <c r="I3" s="8"/>
      <c r="J3" s="8"/>
      <c r="K3" s="8"/>
      <c r="L3" s="8"/>
      <c r="M3" s="8"/>
      <c r="N3" s="8"/>
      <c r="O3" s="8"/>
      <c r="P3" s="8"/>
      <c r="Q3" s="8"/>
      <c r="R3" s="9"/>
      <c r="S3" s="8"/>
      <c r="T3" s="8"/>
      <c r="U3" s="8"/>
      <c r="V3" s="8"/>
      <c r="W3" s="10"/>
      <c r="X3" s="10"/>
      <c r="Y3" s="10"/>
      <c r="Z3" s="8"/>
      <c r="AA3" s="8"/>
      <c r="AB3" s="8"/>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90"/>
      <c r="BA3" s="190"/>
      <c r="BB3" s="190"/>
      <c r="BD3" s="5"/>
      <c r="BE3" s="5"/>
      <c r="BF3" s="5"/>
      <c r="BG3" s="5"/>
    </row>
    <row r="4" spans="1:72" s="2" customFormat="1" ht="13.15" customHeight="1" x14ac:dyDescent="0.25">
      <c r="A4" s="327" t="s">
        <v>1</v>
      </c>
      <c r="B4" s="327" t="s">
        <v>205</v>
      </c>
      <c r="C4" s="327" t="s">
        <v>198</v>
      </c>
      <c r="D4" s="327" t="s">
        <v>199</v>
      </c>
      <c r="E4" s="322" t="s">
        <v>2</v>
      </c>
      <c r="F4" s="322" t="s">
        <v>91</v>
      </c>
      <c r="G4" s="322" t="s">
        <v>92</v>
      </c>
      <c r="H4" s="322" t="s">
        <v>93</v>
      </c>
      <c r="I4" s="322" t="s">
        <v>9</v>
      </c>
      <c r="J4" s="322" t="s">
        <v>94</v>
      </c>
      <c r="K4" s="322" t="s">
        <v>20</v>
      </c>
      <c r="L4" s="322" t="s">
        <v>10</v>
      </c>
      <c r="M4" s="322" t="s">
        <v>95</v>
      </c>
      <c r="N4" s="322" t="s">
        <v>96</v>
      </c>
      <c r="O4" s="322" t="s">
        <v>97</v>
      </c>
      <c r="P4" s="322" t="s">
        <v>98</v>
      </c>
      <c r="Q4" s="322" t="s">
        <v>99</v>
      </c>
      <c r="R4" s="322" t="s">
        <v>100</v>
      </c>
      <c r="S4" s="322" t="s">
        <v>13</v>
      </c>
      <c r="T4" s="322" t="s">
        <v>101</v>
      </c>
      <c r="U4" s="322"/>
      <c r="V4" s="322"/>
      <c r="W4" s="322" t="s">
        <v>102</v>
      </c>
      <c r="X4" s="322"/>
      <c r="Y4" s="322"/>
      <c r="Z4" s="322" t="s">
        <v>103</v>
      </c>
      <c r="AA4" s="322" t="s">
        <v>104</v>
      </c>
      <c r="AB4" s="325" t="s">
        <v>105</v>
      </c>
      <c r="AC4" s="326"/>
      <c r="AD4" s="326"/>
      <c r="AE4" s="326"/>
      <c r="AF4" s="319" t="s">
        <v>106</v>
      </c>
      <c r="AG4" s="319"/>
      <c r="AH4" s="319"/>
      <c r="AI4" s="319"/>
      <c r="AJ4" s="319" t="s">
        <v>107</v>
      </c>
      <c r="AK4" s="319"/>
      <c r="AL4" s="319"/>
      <c r="AM4" s="319"/>
      <c r="AN4" s="319" t="s">
        <v>108</v>
      </c>
      <c r="AO4" s="319"/>
      <c r="AP4" s="319"/>
      <c r="AQ4" s="319"/>
      <c r="AR4" s="319" t="s">
        <v>182</v>
      </c>
      <c r="AS4" s="319"/>
      <c r="AT4" s="319"/>
      <c r="AU4" s="319"/>
      <c r="AV4" s="319" t="s">
        <v>183</v>
      </c>
      <c r="AW4" s="319"/>
      <c r="AX4" s="319"/>
      <c r="AY4" s="319"/>
      <c r="AZ4" s="319" t="s">
        <v>109</v>
      </c>
      <c r="BA4" s="319"/>
      <c r="BB4" s="319"/>
      <c r="BC4" s="322" t="s">
        <v>110</v>
      </c>
      <c r="BD4" s="322" t="s">
        <v>111</v>
      </c>
      <c r="BE4" s="322"/>
      <c r="BF4" s="322" t="s">
        <v>112</v>
      </c>
      <c r="BG4" s="322"/>
      <c r="BH4" s="322"/>
      <c r="BI4" s="322"/>
      <c r="BJ4" s="322"/>
      <c r="BK4" s="322"/>
      <c r="BL4" s="322"/>
      <c r="BM4" s="322"/>
      <c r="BN4" s="323"/>
      <c r="BO4" s="316" t="s">
        <v>22</v>
      </c>
    </row>
    <row r="5" spans="1:72" s="2" customFormat="1" ht="13.15" customHeight="1" x14ac:dyDescent="0.25">
      <c r="A5" s="328"/>
      <c r="B5" s="328"/>
      <c r="C5" s="328"/>
      <c r="D5" s="328"/>
      <c r="E5" s="314"/>
      <c r="F5" s="314"/>
      <c r="G5" s="314"/>
      <c r="H5" s="314"/>
      <c r="I5" s="314"/>
      <c r="J5" s="314"/>
      <c r="K5" s="314"/>
      <c r="L5" s="314"/>
      <c r="M5" s="314"/>
      <c r="N5" s="314"/>
      <c r="O5" s="314"/>
      <c r="P5" s="314"/>
      <c r="Q5" s="314"/>
      <c r="R5" s="314"/>
      <c r="S5" s="314"/>
      <c r="T5" s="16" t="s">
        <v>113</v>
      </c>
      <c r="U5" s="314" t="s">
        <v>114</v>
      </c>
      <c r="V5" s="314"/>
      <c r="W5" s="314"/>
      <c r="X5" s="314"/>
      <c r="Y5" s="314"/>
      <c r="Z5" s="314"/>
      <c r="AA5" s="314"/>
      <c r="AB5" s="314" t="s">
        <v>16</v>
      </c>
      <c r="AC5" s="320" t="s">
        <v>17</v>
      </c>
      <c r="AD5" s="320" t="s">
        <v>115</v>
      </c>
      <c r="AE5" s="320" t="s">
        <v>116</v>
      </c>
      <c r="AF5" s="320" t="s">
        <v>16</v>
      </c>
      <c r="AG5" s="320" t="s">
        <v>17</v>
      </c>
      <c r="AH5" s="320" t="s">
        <v>115</v>
      </c>
      <c r="AI5" s="320" t="s">
        <v>116</v>
      </c>
      <c r="AJ5" s="320" t="s">
        <v>16</v>
      </c>
      <c r="AK5" s="320" t="s">
        <v>17</v>
      </c>
      <c r="AL5" s="320" t="s">
        <v>115</v>
      </c>
      <c r="AM5" s="320" t="s">
        <v>116</v>
      </c>
      <c r="AN5" s="320" t="s">
        <v>16</v>
      </c>
      <c r="AO5" s="320" t="s">
        <v>17</v>
      </c>
      <c r="AP5" s="320" t="s">
        <v>115</v>
      </c>
      <c r="AQ5" s="320" t="s">
        <v>116</v>
      </c>
      <c r="AR5" s="320" t="s">
        <v>16</v>
      </c>
      <c r="AS5" s="320" t="s">
        <v>17</v>
      </c>
      <c r="AT5" s="320" t="s">
        <v>115</v>
      </c>
      <c r="AU5" s="320" t="s">
        <v>116</v>
      </c>
      <c r="AV5" s="320" t="s">
        <v>16</v>
      </c>
      <c r="AW5" s="320" t="s">
        <v>17</v>
      </c>
      <c r="AX5" s="320" t="s">
        <v>115</v>
      </c>
      <c r="AY5" s="320" t="s">
        <v>116</v>
      </c>
      <c r="AZ5" s="320" t="s">
        <v>16</v>
      </c>
      <c r="BA5" s="320" t="s">
        <v>115</v>
      </c>
      <c r="BB5" s="320" t="s">
        <v>116</v>
      </c>
      <c r="BC5" s="314"/>
      <c r="BD5" s="314" t="s">
        <v>117</v>
      </c>
      <c r="BE5" s="314" t="s">
        <v>118</v>
      </c>
      <c r="BF5" s="314" t="s">
        <v>119</v>
      </c>
      <c r="BG5" s="314"/>
      <c r="BH5" s="314"/>
      <c r="BI5" s="314" t="s">
        <v>120</v>
      </c>
      <c r="BJ5" s="314"/>
      <c r="BK5" s="314"/>
      <c r="BL5" s="314" t="s">
        <v>121</v>
      </c>
      <c r="BM5" s="314"/>
      <c r="BN5" s="324"/>
      <c r="BO5" s="317"/>
    </row>
    <row r="6" spans="1:72" s="4" customFormat="1" ht="13.15" customHeight="1" thickBot="1" x14ac:dyDescent="0.25">
      <c r="A6" s="329"/>
      <c r="B6" s="329"/>
      <c r="C6" s="329"/>
      <c r="D6" s="329"/>
      <c r="E6" s="315"/>
      <c r="F6" s="315"/>
      <c r="G6" s="315"/>
      <c r="H6" s="315"/>
      <c r="I6" s="315"/>
      <c r="J6" s="315"/>
      <c r="K6" s="315"/>
      <c r="L6" s="315"/>
      <c r="M6" s="315"/>
      <c r="N6" s="315"/>
      <c r="O6" s="315"/>
      <c r="P6" s="315"/>
      <c r="Q6" s="315"/>
      <c r="R6" s="315"/>
      <c r="S6" s="315"/>
      <c r="T6" s="17" t="s">
        <v>122</v>
      </c>
      <c r="U6" s="17" t="s">
        <v>123</v>
      </c>
      <c r="V6" s="17" t="s">
        <v>122</v>
      </c>
      <c r="W6" s="17" t="s">
        <v>124</v>
      </c>
      <c r="X6" s="17" t="s">
        <v>125</v>
      </c>
      <c r="Y6" s="17" t="s">
        <v>126</v>
      </c>
      <c r="Z6" s="315"/>
      <c r="AA6" s="315"/>
      <c r="AB6" s="315"/>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321"/>
      <c r="BB6" s="321"/>
      <c r="BC6" s="315"/>
      <c r="BD6" s="315"/>
      <c r="BE6" s="315"/>
      <c r="BF6" s="17" t="s">
        <v>127</v>
      </c>
      <c r="BG6" s="17" t="s">
        <v>128</v>
      </c>
      <c r="BH6" s="17" t="s">
        <v>129</v>
      </c>
      <c r="BI6" s="17" t="s">
        <v>127</v>
      </c>
      <c r="BJ6" s="17" t="s">
        <v>128</v>
      </c>
      <c r="BK6" s="17" t="s">
        <v>129</v>
      </c>
      <c r="BL6" s="17" t="s">
        <v>127</v>
      </c>
      <c r="BM6" s="17" t="s">
        <v>128</v>
      </c>
      <c r="BN6" s="18" t="s">
        <v>129</v>
      </c>
      <c r="BO6" s="318"/>
    </row>
    <row r="7" spans="1:72" s="7" customFormat="1" ht="13.15" customHeight="1" thickBot="1" x14ac:dyDescent="0.25">
      <c r="A7" s="19"/>
      <c r="B7" s="20" t="s">
        <v>130</v>
      </c>
      <c r="C7" s="20" t="s">
        <v>131</v>
      </c>
      <c r="D7" s="20" t="s">
        <v>132</v>
      </c>
      <c r="E7" s="21" t="s">
        <v>133</v>
      </c>
      <c r="F7" s="22" t="s">
        <v>134</v>
      </c>
      <c r="G7" s="21" t="s">
        <v>135</v>
      </c>
      <c r="H7" s="22" t="s">
        <v>136</v>
      </c>
      <c r="I7" s="21" t="s">
        <v>137</v>
      </c>
      <c r="J7" s="22" t="s">
        <v>138</v>
      </c>
      <c r="K7" s="21" t="s">
        <v>139</v>
      </c>
      <c r="L7" s="22" t="s">
        <v>140</v>
      </c>
      <c r="M7" s="21" t="s">
        <v>141</v>
      </c>
      <c r="N7" s="22" t="s">
        <v>142</v>
      </c>
      <c r="O7" s="21" t="s">
        <v>143</v>
      </c>
      <c r="P7" s="22" t="s">
        <v>144</v>
      </c>
      <c r="Q7" s="21" t="s">
        <v>145</v>
      </c>
      <c r="R7" s="22" t="s">
        <v>146</v>
      </c>
      <c r="S7" s="21" t="s">
        <v>147</v>
      </c>
      <c r="T7" s="22" t="s">
        <v>148</v>
      </c>
      <c r="U7" s="21" t="s">
        <v>149</v>
      </c>
      <c r="V7" s="22" t="s">
        <v>150</v>
      </c>
      <c r="W7" s="21" t="s">
        <v>151</v>
      </c>
      <c r="X7" s="22" t="s">
        <v>152</v>
      </c>
      <c r="Y7" s="21" t="s">
        <v>153</v>
      </c>
      <c r="Z7" s="22" t="s">
        <v>154</v>
      </c>
      <c r="AA7" s="21" t="s">
        <v>155</v>
      </c>
      <c r="AB7" s="22" t="s">
        <v>156</v>
      </c>
      <c r="AC7" s="21" t="s">
        <v>157</v>
      </c>
      <c r="AD7" s="22" t="s">
        <v>158</v>
      </c>
      <c r="AE7" s="21" t="s">
        <v>159</v>
      </c>
      <c r="AF7" s="22" t="s">
        <v>160</v>
      </c>
      <c r="AG7" s="21" t="s">
        <v>161</v>
      </c>
      <c r="AH7" s="22" t="s">
        <v>162</v>
      </c>
      <c r="AI7" s="21" t="s">
        <v>163</v>
      </c>
      <c r="AJ7" s="22" t="s">
        <v>164</v>
      </c>
      <c r="AK7" s="21" t="s">
        <v>165</v>
      </c>
      <c r="AL7" s="22" t="s">
        <v>166</v>
      </c>
      <c r="AM7" s="21" t="s">
        <v>167</v>
      </c>
      <c r="AN7" s="22" t="s">
        <v>168</v>
      </c>
      <c r="AO7" s="21" t="s">
        <v>169</v>
      </c>
      <c r="AP7" s="22" t="s">
        <v>170</v>
      </c>
      <c r="AQ7" s="21" t="s">
        <v>171</v>
      </c>
      <c r="AR7" s="22" t="s">
        <v>172</v>
      </c>
      <c r="AS7" s="21" t="s">
        <v>173</v>
      </c>
      <c r="AT7" s="22" t="s">
        <v>174</v>
      </c>
      <c r="AU7" s="21" t="s">
        <v>175</v>
      </c>
      <c r="AV7" s="22" t="s">
        <v>176</v>
      </c>
      <c r="AW7" s="21" t="s">
        <v>177</v>
      </c>
      <c r="AX7" s="22" t="s">
        <v>178</v>
      </c>
      <c r="AY7" s="21" t="s">
        <v>179</v>
      </c>
      <c r="AZ7" s="22" t="s">
        <v>187</v>
      </c>
      <c r="BA7" s="21" t="s">
        <v>188</v>
      </c>
      <c r="BB7" s="22" t="s">
        <v>189</v>
      </c>
      <c r="BC7" s="21" t="s">
        <v>186</v>
      </c>
      <c r="BD7" s="22" t="s">
        <v>190</v>
      </c>
      <c r="BE7" s="133" t="s">
        <v>191</v>
      </c>
      <c r="BF7" s="134" t="s">
        <v>192</v>
      </c>
      <c r="BG7" s="133" t="s">
        <v>193</v>
      </c>
      <c r="BH7" s="134" t="s">
        <v>194</v>
      </c>
      <c r="BI7" s="133" t="s">
        <v>184</v>
      </c>
      <c r="BJ7" s="134" t="s">
        <v>195</v>
      </c>
      <c r="BK7" s="133" t="s">
        <v>196</v>
      </c>
      <c r="BL7" s="134" t="s">
        <v>197</v>
      </c>
      <c r="BM7" s="133" t="s">
        <v>200</v>
      </c>
      <c r="BN7" s="135" t="s">
        <v>201</v>
      </c>
      <c r="BO7" s="136" t="s">
        <v>202</v>
      </c>
    </row>
    <row r="8" spans="1:72" ht="13.15" customHeight="1" x14ac:dyDescent="0.25">
      <c r="A8" s="23"/>
      <c r="B8" s="23"/>
      <c r="C8" s="23"/>
      <c r="D8" s="23"/>
      <c r="E8" s="16" t="s">
        <v>181</v>
      </c>
      <c r="F8" s="23"/>
      <c r="G8" s="24"/>
      <c r="H8" s="24"/>
      <c r="I8" s="23"/>
      <c r="J8" s="23"/>
      <c r="K8" s="23"/>
      <c r="L8" s="23"/>
      <c r="M8" s="23"/>
      <c r="N8" s="23"/>
      <c r="O8" s="23"/>
      <c r="P8" s="23"/>
      <c r="Q8" s="23"/>
      <c r="R8" s="24"/>
      <c r="S8" s="23"/>
      <c r="T8" s="23"/>
      <c r="U8" s="23"/>
      <c r="V8" s="23"/>
      <c r="W8" s="25"/>
      <c r="X8" s="25"/>
      <c r="Y8" s="25"/>
      <c r="Z8" s="23"/>
      <c r="AA8" s="23"/>
      <c r="AB8" s="2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200"/>
      <c r="BB8" s="200"/>
      <c r="BC8" s="23"/>
      <c r="BD8" s="23"/>
      <c r="BE8" s="23"/>
      <c r="BF8" s="24"/>
      <c r="BG8" s="23"/>
      <c r="BH8" s="23"/>
      <c r="BI8" s="24"/>
      <c r="BJ8" s="23"/>
      <c r="BK8" s="23"/>
      <c r="BL8" s="24"/>
      <c r="BM8" s="23"/>
      <c r="BN8" s="23"/>
      <c r="BO8" s="23"/>
    </row>
    <row r="9" spans="1:72" ht="13.15" customHeight="1" x14ac:dyDescent="0.25">
      <c r="A9" s="23"/>
      <c r="B9" s="23"/>
      <c r="C9" s="23"/>
      <c r="D9" s="23"/>
      <c r="E9" s="16" t="s">
        <v>185</v>
      </c>
      <c r="F9" s="23"/>
      <c r="G9" s="24"/>
      <c r="H9" s="24"/>
      <c r="I9" s="23"/>
      <c r="J9" s="23"/>
      <c r="K9" s="23"/>
      <c r="L9" s="23"/>
      <c r="M9" s="23"/>
      <c r="N9" s="23"/>
      <c r="O9" s="23"/>
      <c r="P9" s="23"/>
      <c r="Q9" s="23"/>
      <c r="R9" s="24"/>
      <c r="S9" s="23"/>
      <c r="T9" s="23"/>
      <c r="U9" s="23"/>
      <c r="V9" s="23"/>
      <c r="W9" s="25"/>
      <c r="X9" s="25"/>
      <c r="Y9" s="25"/>
      <c r="Z9" s="23"/>
      <c r="AA9" s="23"/>
      <c r="AB9" s="2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200"/>
      <c r="BB9" s="200"/>
      <c r="BC9" s="23"/>
      <c r="BD9" s="23"/>
      <c r="BE9" s="23"/>
      <c r="BF9" s="24"/>
      <c r="BG9" s="23"/>
      <c r="BH9" s="23"/>
      <c r="BI9" s="24"/>
      <c r="BJ9" s="23"/>
      <c r="BK9" s="23"/>
      <c r="BL9" s="24"/>
      <c r="BM9" s="23"/>
      <c r="BN9" s="23"/>
      <c r="BO9" s="23"/>
    </row>
    <row r="10" spans="1:72" ht="13.15" customHeight="1" x14ac:dyDescent="0.25">
      <c r="A10" s="23"/>
      <c r="B10" s="23"/>
      <c r="C10" s="23"/>
      <c r="D10" s="24"/>
      <c r="E10" s="16" t="s">
        <v>206</v>
      </c>
      <c r="F10" s="23"/>
      <c r="G10" s="24"/>
      <c r="H10" s="23"/>
      <c r="I10" s="23"/>
      <c r="J10" s="23"/>
      <c r="K10" s="23"/>
      <c r="L10" s="23"/>
      <c r="M10" s="23"/>
      <c r="N10" s="23"/>
      <c r="O10" s="23"/>
      <c r="P10" s="23"/>
      <c r="Q10" s="24"/>
      <c r="R10" s="23"/>
      <c r="S10" s="23"/>
      <c r="T10" s="23"/>
      <c r="V10" s="25"/>
      <c r="W10" s="25"/>
      <c r="X10" s="25"/>
      <c r="Y10" s="23"/>
      <c r="Z10" s="23"/>
      <c r="AA10" s="23"/>
      <c r="AB10" s="23"/>
      <c r="AC10" s="184"/>
      <c r="AD10" s="184">
        <f>SUM(AD9)</f>
        <v>0</v>
      </c>
      <c r="AE10" s="184">
        <f t="shared" ref="AE10:AU10" si="0">SUM(AE9)</f>
        <v>0</v>
      </c>
      <c r="AF10" s="184">
        <f t="shared" si="0"/>
        <v>0</v>
      </c>
      <c r="AG10" s="184">
        <f t="shared" si="0"/>
        <v>0</v>
      </c>
      <c r="AH10" s="184">
        <f t="shared" si="0"/>
        <v>0</v>
      </c>
      <c r="AI10" s="184">
        <f t="shared" si="0"/>
        <v>0</v>
      </c>
      <c r="AJ10" s="184"/>
      <c r="AK10" s="184"/>
      <c r="AL10" s="184">
        <f t="shared" si="0"/>
        <v>0</v>
      </c>
      <c r="AM10" s="184">
        <f t="shared" si="0"/>
        <v>0</v>
      </c>
      <c r="AN10" s="184"/>
      <c r="AO10" s="184"/>
      <c r="AP10" s="184">
        <f t="shared" si="0"/>
        <v>0</v>
      </c>
      <c r="AQ10" s="184">
        <f t="shared" si="0"/>
        <v>0</v>
      </c>
      <c r="AR10" s="184">
        <f t="shared" si="0"/>
        <v>0</v>
      </c>
      <c r="AS10" s="184">
        <f t="shared" si="0"/>
        <v>0</v>
      </c>
      <c r="AT10" s="184">
        <f t="shared" si="0"/>
        <v>0</v>
      </c>
      <c r="AU10" s="184">
        <f t="shared" si="0"/>
        <v>0</v>
      </c>
      <c r="AV10" s="184">
        <f t="shared" ref="AV10" si="1">SUM(AV9)</f>
        <v>0</v>
      </c>
      <c r="AW10" s="184"/>
      <c r="AX10" s="184"/>
      <c r="AY10" s="184"/>
      <c r="AZ10" s="184"/>
      <c r="BA10" s="184">
        <f t="shared" ref="BA10" si="2">SUM(BA9)</f>
        <v>0</v>
      </c>
      <c r="BB10" s="184">
        <f t="shared" ref="BB10" si="3">SUM(BB9)</f>
        <v>0</v>
      </c>
      <c r="BC10" s="23"/>
      <c r="BD10" s="23"/>
      <c r="BE10" s="24"/>
      <c r="BF10" s="23"/>
      <c r="BG10" s="23"/>
      <c r="BH10" s="24"/>
      <c r="BI10" s="23"/>
      <c r="BJ10" s="23"/>
      <c r="BK10" s="24"/>
      <c r="BL10" s="23"/>
      <c r="BM10" s="23"/>
      <c r="BN10" s="23"/>
      <c r="BO10" s="23"/>
    </row>
    <row r="11" spans="1:72" ht="12.75" customHeight="1" x14ac:dyDescent="0.25">
      <c r="A11" s="23"/>
      <c r="B11" s="23"/>
      <c r="C11" s="23"/>
      <c r="D11" s="24"/>
      <c r="E11" s="16" t="s">
        <v>207</v>
      </c>
      <c r="F11" s="23"/>
      <c r="G11" s="24"/>
      <c r="H11" s="23"/>
      <c r="I11" s="23"/>
      <c r="J11" s="23"/>
      <c r="K11" s="23"/>
      <c r="L11" s="23"/>
      <c r="M11" s="23"/>
      <c r="N11" s="23"/>
      <c r="O11" s="23"/>
      <c r="P11" s="23"/>
      <c r="Q11" s="24"/>
      <c r="R11" s="23"/>
      <c r="S11" s="23"/>
      <c r="T11" s="23"/>
      <c r="U11" s="23"/>
      <c r="V11" s="25"/>
      <c r="W11" s="25"/>
      <c r="X11" s="25"/>
      <c r="Y11" s="23"/>
      <c r="Z11" s="23"/>
      <c r="AA11" s="23"/>
      <c r="AB11" s="2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200"/>
      <c r="BA11" s="200"/>
      <c r="BB11" s="183"/>
      <c r="BC11" s="23"/>
      <c r="BD11" s="23"/>
      <c r="BE11" s="24"/>
      <c r="BF11" s="23"/>
      <c r="BG11" s="23"/>
      <c r="BH11" s="24"/>
      <c r="BI11" s="23"/>
      <c r="BJ11" s="23"/>
      <c r="BK11" s="24"/>
      <c r="BL11" s="23"/>
      <c r="BM11" s="23"/>
      <c r="BN11" s="23"/>
      <c r="BO11" s="23"/>
    </row>
    <row r="12" spans="1:72" s="11" customFormat="1" ht="13.15" customHeight="1" x14ac:dyDescent="0.2">
      <c r="A12" s="212"/>
      <c r="B12" s="211"/>
      <c r="C12" s="27"/>
      <c r="D12" s="27"/>
      <c r="E12" s="210"/>
      <c r="F12" s="215"/>
      <c r="G12" s="210"/>
      <c r="H12" s="210"/>
      <c r="I12" s="210"/>
      <c r="J12" s="210"/>
      <c r="K12" s="210"/>
      <c r="L12" s="212"/>
      <c r="M12" s="212"/>
      <c r="N12" s="210"/>
      <c r="O12" s="122"/>
      <c r="P12" s="210"/>
      <c r="Q12" s="212"/>
      <c r="R12" s="210"/>
      <c r="S12" s="210"/>
      <c r="T12" s="213"/>
      <c r="U12" s="210"/>
      <c r="V12" s="212"/>
      <c r="W12" s="212"/>
      <c r="X12" s="212"/>
      <c r="Y12" s="216"/>
      <c r="Z12" s="210"/>
      <c r="AA12" s="210"/>
      <c r="AB12" s="27"/>
      <c r="AC12" s="27"/>
      <c r="AD12" s="27"/>
      <c r="AE12" s="27"/>
      <c r="AF12" s="208"/>
      <c r="AG12" s="209"/>
      <c r="AH12" s="209"/>
      <c r="AI12" s="209"/>
      <c r="AJ12" s="208"/>
      <c r="AK12" s="209"/>
      <c r="AL12" s="209"/>
      <c r="AM12" s="209"/>
      <c r="AN12" s="208"/>
      <c r="AO12" s="209"/>
      <c r="AP12" s="209"/>
      <c r="AQ12" s="209"/>
      <c r="AR12" s="208"/>
      <c r="AS12" s="209"/>
      <c r="AT12" s="209"/>
      <c r="AU12" s="209"/>
      <c r="AV12" s="208"/>
      <c r="AW12" s="209"/>
      <c r="AX12" s="209"/>
      <c r="AY12" s="209"/>
      <c r="AZ12" s="208"/>
      <c r="BA12" s="209"/>
      <c r="BB12" s="209"/>
      <c r="BC12" s="212"/>
      <c r="BD12" s="210"/>
      <c r="BE12" s="210"/>
      <c r="BF12" s="210"/>
      <c r="BG12" s="210"/>
      <c r="BH12" s="210"/>
      <c r="BI12" s="210"/>
      <c r="BJ12" s="210"/>
      <c r="BK12" s="210"/>
      <c r="BL12" s="210"/>
      <c r="BM12" s="212"/>
      <c r="BN12" s="212"/>
      <c r="BO12" s="217"/>
      <c r="BP12" s="27"/>
      <c r="BQ12" s="14"/>
      <c r="BR12" s="27"/>
      <c r="BS12" s="27"/>
      <c r="BT12" s="27"/>
    </row>
    <row r="13" spans="1:72" ht="13.15" customHeight="1" x14ac:dyDescent="0.25">
      <c r="A13" s="212"/>
      <c r="B13" s="211"/>
      <c r="C13" s="23"/>
      <c r="D13" s="23"/>
      <c r="E13" s="210"/>
      <c r="F13" s="215"/>
      <c r="G13" s="210"/>
      <c r="H13" s="210"/>
      <c r="I13" s="210"/>
      <c r="J13" s="210"/>
      <c r="K13" s="210"/>
      <c r="L13" s="212"/>
      <c r="M13" s="212"/>
      <c r="N13" s="210"/>
      <c r="O13" s="122"/>
      <c r="P13" s="210"/>
      <c r="Q13" s="212"/>
      <c r="R13" s="210"/>
      <c r="S13" s="210"/>
      <c r="T13" s="213"/>
      <c r="U13" s="210"/>
      <c r="V13" s="212"/>
      <c r="W13" s="212"/>
      <c r="X13" s="212"/>
      <c r="Y13" s="216"/>
      <c r="Z13" s="210"/>
      <c r="AA13" s="210"/>
      <c r="AB13" s="23"/>
      <c r="AC13" s="183"/>
      <c r="AD13" s="183"/>
      <c r="AE13" s="183"/>
      <c r="AF13" s="208"/>
      <c r="AG13" s="209"/>
      <c r="AH13" s="209"/>
      <c r="AI13" s="209"/>
      <c r="AJ13" s="208"/>
      <c r="AK13" s="209"/>
      <c r="AL13" s="209"/>
      <c r="AM13" s="209"/>
      <c r="AN13" s="208"/>
      <c r="AO13" s="209"/>
      <c r="AP13" s="209"/>
      <c r="AQ13" s="209"/>
      <c r="AR13" s="208"/>
      <c r="AS13" s="209"/>
      <c r="AT13" s="209"/>
      <c r="AU13" s="209"/>
      <c r="AV13" s="208"/>
      <c r="AW13" s="209"/>
      <c r="AX13" s="209"/>
      <c r="AY13" s="209"/>
      <c r="AZ13" s="208"/>
      <c r="BA13" s="209"/>
      <c r="BB13" s="209"/>
      <c r="BC13" s="212"/>
      <c r="BD13" s="218"/>
      <c r="BE13" s="219"/>
      <c r="BF13" s="218"/>
      <c r="BG13" s="218"/>
      <c r="BH13" s="212"/>
      <c r="BI13" s="210"/>
      <c r="BJ13" s="210"/>
      <c r="BK13" s="210"/>
      <c r="BL13" s="210"/>
      <c r="BM13" s="212"/>
      <c r="BN13" s="212"/>
      <c r="BO13" s="217"/>
      <c r="BP13" s="23"/>
      <c r="BQ13" s="24"/>
      <c r="BR13" s="23"/>
      <c r="BS13" s="23"/>
      <c r="BT13" s="23"/>
    </row>
    <row r="14" spans="1:72" ht="13.15" customHeight="1" x14ac:dyDescent="0.25">
      <c r="A14" s="212"/>
      <c r="B14" s="211"/>
      <c r="C14" s="23"/>
      <c r="D14" s="23"/>
      <c r="E14" s="210"/>
      <c r="F14" s="215"/>
      <c r="G14" s="210"/>
      <c r="H14" s="210"/>
      <c r="I14" s="210"/>
      <c r="J14" s="210"/>
      <c r="K14" s="210"/>
      <c r="L14" s="212"/>
      <c r="M14" s="212"/>
      <c r="N14" s="210"/>
      <c r="O14" s="122"/>
      <c r="P14" s="210"/>
      <c r="Q14" s="212"/>
      <c r="R14" s="210"/>
      <c r="S14" s="210"/>
      <c r="T14" s="213"/>
      <c r="U14" s="210"/>
      <c r="V14" s="212"/>
      <c r="W14" s="212"/>
      <c r="X14" s="212"/>
      <c r="Y14" s="216"/>
      <c r="Z14" s="210"/>
      <c r="AA14" s="210"/>
      <c r="AB14" s="23"/>
      <c r="AC14" s="183"/>
      <c r="AD14" s="183"/>
      <c r="AE14" s="183"/>
      <c r="AF14" s="208"/>
      <c r="AG14" s="209"/>
      <c r="AH14" s="209"/>
      <c r="AI14" s="209"/>
      <c r="AJ14" s="208"/>
      <c r="AK14" s="209"/>
      <c r="AL14" s="209"/>
      <c r="AM14" s="209"/>
      <c r="AN14" s="208"/>
      <c r="AO14" s="209"/>
      <c r="AP14" s="209"/>
      <c r="AQ14" s="209"/>
      <c r="AR14" s="208"/>
      <c r="AS14" s="209"/>
      <c r="AT14" s="209"/>
      <c r="AU14" s="209"/>
      <c r="AV14" s="208"/>
      <c r="AW14" s="209"/>
      <c r="AX14" s="209"/>
      <c r="AY14" s="209"/>
      <c r="AZ14" s="208"/>
      <c r="BA14" s="209"/>
      <c r="BB14" s="209"/>
      <c r="BC14" s="212"/>
      <c r="BD14" s="218"/>
      <c r="BE14" s="219"/>
      <c r="BF14" s="218"/>
      <c r="BG14" s="218"/>
      <c r="BH14" s="212"/>
      <c r="BI14" s="210"/>
      <c r="BJ14" s="210"/>
      <c r="BK14" s="210"/>
      <c r="BL14" s="210"/>
      <c r="BM14" s="212"/>
      <c r="BN14" s="212"/>
      <c r="BO14" s="217"/>
      <c r="BP14" s="23"/>
      <c r="BQ14" s="24"/>
      <c r="BR14" s="23"/>
      <c r="BS14" s="23"/>
      <c r="BT14" s="23"/>
    </row>
    <row r="15" spans="1:72" ht="13.15" customHeight="1" x14ac:dyDescent="0.25">
      <c r="A15" s="212"/>
      <c r="B15" s="211"/>
      <c r="C15" s="23"/>
      <c r="D15" s="23"/>
      <c r="E15" s="210"/>
      <c r="F15" s="215"/>
      <c r="G15" s="210"/>
      <c r="H15" s="210"/>
      <c r="I15" s="210"/>
      <c r="J15" s="210"/>
      <c r="K15" s="210"/>
      <c r="L15" s="212"/>
      <c r="M15" s="212"/>
      <c r="N15" s="210"/>
      <c r="O15" s="122"/>
      <c r="P15" s="210"/>
      <c r="Q15" s="212"/>
      <c r="R15" s="210"/>
      <c r="S15" s="210"/>
      <c r="T15" s="213"/>
      <c r="U15" s="210"/>
      <c r="V15" s="212"/>
      <c r="W15" s="212"/>
      <c r="X15" s="212"/>
      <c r="Y15" s="216"/>
      <c r="Z15" s="210"/>
      <c r="AA15" s="210"/>
      <c r="AB15" s="23"/>
      <c r="AC15" s="183"/>
      <c r="AD15" s="183"/>
      <c r="AE15" s="183"/>
      <c r="AF15" s="208"/>
      <c r="AG15" s="209"/>
      <c r="AH15" s="209"/>
      <c r="AI15" s="209"/>
      <c r="AJ15" s="208"/>
      <c r="AK15" s="209"/>
      <c r="AL15" s="209"/>
      <c r="AM15" s="209"/>
      <c r="AN15" s="208"/>
      <c r="AO15" s="209"/>
      <c r="AP15" s="209"/>
      <c r="AQ15" s="209"/>
      <c r="AR15" s="208"/>
      <c r="AS15" s="209"/>
      <c r="AT15" s="209"/>
      <c r="AU15" s="209"/>
      <c r="AV15" s="208"/>
      <c r="AW15" s="209"/>
      <c r="AX15" s="209"/>
      <c r="AY15" s="209"/>
      <c r="AZ15" s="208"/>
      <c r="BA15" s="209"/>
      <c r="BB15" s="209"/>
      <c r="BC15" s="212"/>
      <c r="BD15" s="218"/>
      <c r="BE15" s="219"/>
      <c r="BF15" s="218"/>
      <c r="BG15" s="218"/>
      <c r="BH15" s="212"/>
      <c r="BI15" s="210"/>
      <c r="BJ15" s="210"/>
      <c r="BK15" s="210"/>
      <c r="BL15" s="210"/>
      <c r="BM15" s="212"/>
      <c r="BN15" s="212"/>
      <c r="BO15" s="217"/>
      <c r="BP15" s="23"/>
      <c r="BQ15" s="23"/>
      <c r="BR15" s="23"/>
      <c r="BS15" s="23"/>
      <c r="BT15" s="23"/>
    </row>
    <row r="16" spans="1:72" s="138" customFormat="1" ht="13.15" customHeight="1" x14ac:dyDescent="0.2">
      <c r="A16" s="212"/>
      <c r="B16" s="211"/>
      <c r="C16" s="122"/>
      <c r="D16" s="122"/>
      <c r="E16" s="210"/>
      <c r="F16" s="215"/>
      <c r="G16" s="210"/>
      <c r="H16" s="210"/>
      <c r="I16" s="210"/>
      <c r="J16" s="210"/>
      <c r="K16" s="210"/>
      <c r="L16" s="212"/>
      <c r="M16" s="212"/>
      <c r="N16" s="210"/>
      <c r="O16" s="122"/>
      <c r="P16" s="210"/>
      <c r="Q16" s="212"/>
      <c r="R16" s="210"/>
      <c r="S16" s="210"/>
      <c r="T16" s="213"/>
      <c r="U16" s="210"/>
      <c r="V16" s="212"/>
      <c r="W16" s="212"/>
      <c r="X16" s="212"/>
      <c r="Y16" s="216"/>
      <c r="Z16" s="210"/>
      <c r="AA16" s="210"/>
      <c r="AB16" s="122"/>
      <c r="AC16" s="122"/>
      <c r="AD16" s="122"/>
      <c r="AE16" s="122"/>
      <c r="AF16" s="208"/>
      <c r="AG16" s="209"/>
      <c r="AH16" s="209"/>
      <c r="AI16" s="209"/>
      <c r="AJ16" s="208"/>
      <c r="AK16" s="209"/>
      <c r="AL16" s="209"/>
      <c r="AM16" s="209"/>
      <c r="AN16" s="208"/>
      <c r="AO16" s="209"/>
      <c r="AP16" s="209"/>
      <c r="AQ16" s="209"/>
      <c r="AR16" s="208"/>
      <c r="AS16" s="209"/>
      <c r="AT16" s="209"/>
      <c r="AU16" s="209"/>
      <c r="AV16" s="208"/>
      <c r="AW16" s="209"/>
      <c r="AX16" s="209"/>
      <c r="AY16" s="209"/>
      <c r="AZ16" s="208"/>
      <c r="BA16" s="209"/>
      <c r="BB16" s="209"/>
      <c r="BC16" s="212"/>
      <c r="BD16" s="218"/>
      <c r="BE16" s="219"/>
      <c r="BF16" s="218"/>
      <c r="BG16" s="218"/>
      <c r="BH16" s="212"/>
      <c r="BI16" s="210"/>
      <c r="BJ16" s="210"/>
      <c r="BK16" s="210"/>
      <c r="BL16" s="210"/>
      <c r="BM16" s="212"/>
      <c r="BN16" s="212"/>
      <c r="BO16" s="217"/>
      <c r="BP16" s="122"/>
      <c r="BQ16" s="122"/>
      <c r="BR16" s="122"/>
      <c r="BS16" s="122"/>
      <c r="BT16" s="122"/>
    </row>
    <row r="17" spans="1:246" s="138" customFormat="1" ht="13.15" customHeight="1" x14ac:dyDescent="0.2">
      <c r="A17" s="212"/>
      <c r="B17" s="211"/>
      <c r="C17" s="122"/>
      <c r="D17" s="122"/>
      <c r="E17" s="210"/>
      <c r="F17" s="215"/>
      <c r="G17" s="210"/>
      <c r="H17" s="210"/>
      <c r="I17" s="210"/>
      <c r="J17" s="210"/>
      <c r="K17" s="210"/>
      <c r="L17" s="212"/>
      <c r="M17" s="212"/>
      <c r="N17" s="210"/>
      <c r="O17" s="122"/>
      <c r="P17" s="210"/>
      <c r="Q17" s="212"/>
      <c r="R17" s="210"/>
      <c r="S17" s="210"/>
      <c r="T17" s="213"/>
      <c r="U17" s="210"/>
      <c r="V17" s="212"/>
      <c r="W17" s="212"/>
      <c r="X17" s="212"/>
      <c r="Y17" s="216"/>
      <c r="Z17" s="210"/>
      <c r="AA17" s="210"/>
      <c r="AB17" s="122"/>
      <c r="AC17" s="122"/>
      <c r="AD17" s="122"/>
      <c r="AE17" s="122"/>
      <c r="AF17" s="208"/>
      <c r="AG17" s="209"/>
      <c r="AH17" s="209"/>
      <c r="AI17" s="209"/>
      <c r="AJ17" s="208"/>
      <c r="AK17" s="209"/>
      <c r="AL17" s="209"/>
      <c r="AM17" s="209"/>
      <c r="AN17" s="208"/>
      <c r="AO17" s="209"/>
      <c r="AP17" s="209"/>
      <c r="AQ17" s="209"/>
      <c r="AR17" s="208"/>
      <c r="AS17" s="209"/>
      <c r="AT17" s="209"/>
      <c r="AU17" s="209"/>
      <c r="AV17" s="208"/>
      <c r="AW17" s="209"/>
      <c r="AX17" s="209"/>
      <c r="AY17" s="209"/>
      <c r="AZ17" s="208"/>
      <c r="BA17" s="209"/>
      <c r="BB17" s="209"/>
      <c r="BC17" s="212"/>
      <c r="BD17" s="218"/>
      <c r="BE17" s="219"/>
      <c r="BF17" s="218"/>
      <c r="BG17" s="218"/>
      <c r="BH17" s="212"/>
      <c r="BI17" s="210"/>
      <c r="BJ17" s="210"/>
      <c r="BK17" s="210"/>
      <c r="BL17" s="210"/>
      <c r="BM17" s="212"/>
      <c r="BN17" s="212"/>
      <c r="BO17" s="217"/>
      <c r="BP17" s="122"/>
      <c r="BQ17" s="122"/>
      <c r="BR17" s="122"/>
      <c r="BS17" s="122"/>
      <c r="BT17" s="122"/>
    </row>
    <row r="18" spans="1:246" s="11" customFormat="1" ht="13.15" customHeight="1" x14ac:dyDescent="0.25">
      <c r="A18" s="27"/>
      <c r="B18" s="27"/>
      <c r="C18" s="27"/>
      <c r="D18" s="27"/>
      <c r="E18" s="16" t="s">
        <v>208</v>
      </c>
      <c r="F18" s="27"/>
      <c r="G18" s="14"/>
      <c r="H18" s="14"/>
      <c r="I18" s="27"/>
      <c r="J18" s="27"/>
      <c r="K18" s="27"/>
      <c r="L18" s="27"/>
      <c r="M18" s="27"/>
      <c r="N18" s="27"/>
      <c r="O18" s="27"/>
      <c r="P18" s="27"/>
      <c r="Q18" s="27"/>
      <c r="R18" s="14"/>
      <c r="S18" s="27"/>
      <c r="T18" s="27"/>
      <c r="U18" s="27"/>
      <c r="V18" s="27"/>
      <c r="W18" s="28"/>
      <c r="X18" s="28"/>
      <c r="Y18" s="28"/>
      <c r="Z18" s="27"/>
      <c r="AA18" s="27"/>
      <c r="AB18" s="27"/>
      <c r="AC18" s="193"/>
      <c r="AD18" s="184">
        <f>SUM(AD11)</f>
        <v>0</v>
      </c>
      <c r="AE18" s="184">
        <f>SUM(AE11)</f>
        <v>0</v>
      </c>
      <c r="AF18" s="186"/>
      <c r="AG18" s="186"/>
      <c r="AH18" s="184">
        <f>SUM(AH11)</f>
        <v>0</v>
      </c>
      <c r="AI18" s="184">
        <f>SUM(AI11)</f>
        <v>0</v>
      </c>
      <c r="AJ18" s="186"/>
      <c r="AK18" s="186"/>
      <c r="AL18" s="184">
        <f>SUM(AL11)</f>
        <v>0</v>
      </c>
      <c r="AM18" s="184">
        <f>SUM(AM11)</f>
        <v>0</v>
      </c>
      <c r="AN18" s="186"/>
      <c r="AO18" s="186"/>
      <c r="AP18" s="184">
        <f>SUM(AP11)</f>
        <v>0</v>
      </c>
      <c r="AQ18" s="184">
        <f>SUM(AQ11)</f>
        <v>0</v>
      </c>
      <c r="AR18" s="186"/>
      <c r="AS18" s="186"/>
      <c r="AT18" s="184">
        <f>SUM(AT11)</f>
        <v>0</v>
      </c>
      <c r="AU18" s="184">
        <f>SUM(AU11)</f>
        <v>0</v>
      </c>
      <c r="AV18" s="193"/>
      <c r="AW18" s="193"/>
      <c r="AX18" s="193"/>
      <c r="AY18" s="193"/>
      <c r="AZ18" s="193"/>
      <c r="BA18" s="184">
        <f>SUM(BA11)</f>
        <v>0</v>
      </c>
      <c r="BB18" s="184">
        <f>SUM(BB11)</f>
        <v>0</v>
      </c>
      <c r="BC18" s="27"/>
      <c r="BD18" s="27"/>
      <c r="BE18" s="27"/>
      <c r="BF18" s="14"/>
      <c r="BG18" s="27"/>
      <c r="BH18" s="27"/>
      <c r="BI18" s="14"/>
      <c r="BJ18" s="27"/>
      <c r="BK18" s="27"/>
      <c r="BL18" s="14"/>
      <c r="BM18" s="27"/>
      <c r="BN18" s="27"/>
      <c r="BO18" s="27"/>
    </row>
    <row r="19" spans="1:246" ht="13.15" customHeight="1" x14ac:dyDescent="0.25">
      <c r="A19" s="23"/>
      <c r="B19" s="23"/>
      <c r="C19" s="23"/>
      <c r="D19" s="23"/>
      <c r="E19" s="16" t="s">
        <v>51</v>
      </c>
      <c r="F19" s="23"/>
      <c r="G19" s="24"/>
      <c r="H19" s="24"/>
      <c r="I19" s="23"/>
      <c r="J19" s="23"/>
      <c r="K19" s="23"/>
      <c r="L19" s="23"/>
      <c r="M19" s="23"/>
      <c r="N19" s="23"/>
      <c r="O19" s="23"/>
      <c r="P19" s="23"/>
      <c r="Q19" s="23"/>
      <c r="R19" s="24"/>
      <c r="S19" s="23"/>
      <c r="T19" s="23"/>
      <c r="U19" s="23"/>
      <c r="V19" s="23"/>
      <c r="W19" s="25"/>
      <c r="X19" s="25"/>
      <c r="Y19" s="25"/>
      <c r="Z19" s="23"/>
      <c r="AA19" s="23"/>
      <c r="AB19" s="2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200"/>
      <c r="BB19" s="200"/>
      <c r="BC19" s="23"/>
      <c r="BD19" s="23"/>
      <c r="BE19" s="23"/>
      <c r="BF19" s="24"/>
      <c r="BG19" s="23"/>
      <c r="BH19" s="23"/>
      <c r="BI19" s="24"/>
      <c r="BJ19" s="23"/>
      <c r="BK19" s="23"/>
      <c r="BL19" s="24"/>
      <c r="BM19" s="23"/>
      <c r="BN19" s="23"/>
      <c r="BO19" s="23"/>
    </row>
    <row r="20" spans="1:246" s="138" customFormat="1" ht="13.15" customHeight="1" x14ac:dyDescent="0.25">
      <c r="A20" s="23"/>
      <c r="B20" s="23"/>
      <c r="C20" s="23"/>
      <c r="D20" s="23"/>
      <c r="E20" s="16" t="s">
        <v>185</v>
      </c>
      <c r="F20" s="23"/>
      <c r="G20" s="24"/>
      <c r="H20" s="24"/>
      <c r="I20" s="23"/>
      <c r="J20" s="23"/>
      <c r="K20" s="23"/>
      <c r="L20" s="23"/>
      <c r="M20" s="23"/>
      <c r="N20" s="23"/>
      <c r="O20" s="23"/>
      <c r="P20" s="23"/>
      <c r="Q20" s="23"/>
      <c r="R20" s="24"/>
      <c r="S20" s="23"/>
      <c r="T20" s="23"/>
      <c r="U20" s="23"/>
      <c r="V20" s="23"/>
      <c r="W20" s="25"/>
      <c r="X20" s="25"/>
      <c r="Y20" s="25"/>
      <c r="Z20" s="23"/>
      <c r="AA20" s="23"/>
      <c r="AB20" s="2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200"/>
      <c r="BB20" s="200"/>
      <c r="BC20" s="23"/>
      <c r="BD20" s="23"/>
      <c r="BE20" s="23"/>
      <c r="BF20" s="24"/>
      <c r="BG20" s="23"/>
      <c r="BH20" s="23"/>
      <c r="BI20" s="24"/>
      <c r="BJ20" s="23"/>
      <c r="BK20" s="177"/>
      <c r="BL20" s="177"/>
      <c r="BM20" s="177"/>
      <c r="BN20" s="177"/>
      <c r="BO20" s="122"/>
      <c r="BP20" s="122"/>
    </row>
    <row r="21" spans="1:246" s="118" customFormat="1" ht="13.15" customHeight="1" x14ac:dyDescent="0.2">
      <c r="A21" s="140"/>
      <c r="B21" s="115"/>
      <c r="C21" s="115"/>
      <c r="D21" s="115"/>
      <c r="E21" s="220"/>
      <c r="F21" s="220"/>
      <c r="G21" s="220"/>
      <c r="H21" s="220"/>
      <c r="I21" s="222"/>
      <c r="J21" s="115"/>
      <c r="K21" s="221"/>
      <c r="L21" s="222"/>
      <c r="M21" s="127"/>
      <c r="N21" s="123"/>
      <c r="O21" s="222"/>
      <c r="P21" s="123"/>
      <c r="Q21" s="123"/>
      <c r="R21" s="121"/>
      <c r="S21" s="155"/>
      <c r="T21" s="155"/>
      <c r="U21" s="1"/>
      <c r="V21" s="1"/>
      <c r="W21" s="114"/>
      <c r="X21" s="114"/>
      <c r="Y21" s="114"/>
      <c r="Z21" s="140"/>
      <c r="AA21" s="122"/>
      <c r="AB21" s="115"/>
      <c r="AC21" s="140"/>
      <c r="AD21" s="223"/>
      <c r="AE21" s="224"/>
      <c r="AF21" s="140"/>
      <c r="AG21" s="140"/>
      <c r="AH21" s="223"/>
      <c r="AI21" s="224"/>
      <c r="AK21" s="140"/>
      <c r="AL21" s="140"/>
      <c r="AM21" s="140"/>
      <c r="AN21" s="140"/>
      <c r="AO21" s="140"/>
      <c r="AP21" s="140"/>
      <c r="AQ21" s="140"/>
      <c r="AR21" s="140"/>
      <c r="AS21" s="140"/>
      <c r="AT21" s="140"/>
      <c r="AU21" s="114"/>
      <c r="AV21" s="114"/>
      <c r="AW21" s="158"/>
      <c r="AX21" s="121"/>
      <c r="AY21" s="115"/>
      <c r="AZ21" s="115"/>
      <c r="BA21" s="124"/>
      <c r="BB21" s="62"/>
      <c r="BC21" s="174"/>
      <c r="BD21" s="29"/>
      <c r="BE21" s="220"/>
      <c r="BG21" s="29"/>
      <c r="BH21" s="29"/>
      <c r="BI21" s="29"/>
      <c r="BJ21" s="29"/>
      <c r="BK21" s="29"/>
      <c r="BL21" s="29"/>
      <c r="BM21" s="29"/>
      <c r="BN21" s="29"/>
      <c r="BO21" s="1"/>
      <c r="BP21" s="29"/>
      <c r="BQ21" s="151"/>
      <c r="BR21" s="151"/>
      <c r="BS21" s="151"/>
      <c r="BT21" s="151"/>
      <c r="BU21" s="151"/>
      <c r="BV21" s="151"/>
      <c r="BW21" s="151"/>
      <c r="BX21" s="151"/>
      <c r="BY21" s="151"/>
      <c r="BZ21" s="151"/>
      <c r="CA21" s="151"/>
      <c r="CB21" s="151"/>
      <c r="CC21" s="151"/>
      <c r="CD21" s="151"/>
      <c r="CE21" s="151"/>
      <c r="CF21" s="151"/>
      <c r="CG21" s="151"/>
      <c r="CH21" s="151"/>
      <c r="CI21" s="151"/>
      <c r="CJ21" s="151"/>
      <c r="CK21" s="151"/>
      <c r="CL21" s="151"/>
      <c r="CM21" s="151"/>
      <c r="CN21" s="151"/>
      <c r="CO21" s="151"/>
      <c r="CP21" s="151"/>
      <c r="CQ21" s="151"/>
      <c r="CR21" s="151"/>
      <c r="CS21" s="151"/>
      <c r="CT21" s="151"/>
      <c r="CU21" s="151"/>
      <c r="CV21" s="151"/>
      <c r="CW21" s="151"/>
      <c r="CX21" s="151"/>
      <c r="CY21" s="151"/>
      <c r="CZ21" s="151"/>
      <c r="DA21" s="151"/>
      <c r="DB21" s="151"/>
      <c r="DC21" s="151"/>
      <c r="DD21" s="151"/>
      <c r="DE21" s="151"/>
      <c r="DF21" s="151"/>
      <c r="DG21" s="151"/>
      <c r="DH21" s="151"/>
      <c r="DI21" s="151"/>
      <c r="DJ21" s="151"/>
      <c r="DK21" s="151"/>
      <c r="DL21" s="151"/>
      <c r="DM21" s="151"/>
      <c r="DN21" s="151"/>
      <c r="DO21" s="151"/>
      <c r="DP21" s="151"/>
      <c r="DQ21" s="151"/>
      <c r="DR21" s="151"/>
      <c r="DS21" s="151"/>
      <c r="DT21" s="151"/>
      <c r="DU21" s="151"/>
      <c r="DV21" s="151"/>
      <c r="DW21" s="151"/>
      <c r="DX21" s="151"/>
      <c r="DY21" s="151"/>
      <c r="DZ21" s="151"/>
      <c r="EA21" s="151"/>
      <c r="EB21" s="151"/>
      <c r="EC21" s="151"/>
      <c r="ED21" s="151"/>
      <c r="EE21" s="151"/>
      <c r="EF21" s="151"/>
      <c r="EG21" s="151"/>
      <c r="EH21" s="151"/>
      <c r="EI21" s="151"/>
      <c r="EJ21" s="151"/>
      <c r="EK21" s="151"/>
      <c r="EL21" s="151"/>
      <c r="EM21" s="151"/>
      <c r="EN21" s="151"/>
      <c r="EO21" s="151"/>
      <c r="EP21" s="151"/>
      <c r="EQ21" s="151"/>
      <c r="ER21" s="151"/>
      <c r="ES21" s="151"/>
      <c r="ET21" s="151"/>
      <c r="EU21" s="151"/>
      <c r="EV21" s="151"/>
      <c r="EW21" s="151"/>
      <c r="EX21" s="151"/>
      <c r="EY21" s="151"/>
      <c r="EZ21" s="151"/>
      <c r="FA21" s="151"/>
      <c r="FB21" s="151"/>
      <c r="FC21" s="151"/>
      <c r="FD21" s="151"/>
      <c r="FE21" s="151"/>
      <c r="FF21" s="151"/>
      <c r="FG21" s="151"/>
      <c r="FH21" s="151"/>
      <c r="FI21" s="151"/>
      <c r="FJ21" s="151"/>
      <c r="FK21" s="151"/>
      <c r="FL21" s="151"/>
      <c r="FM21" s="151"/>
      <c r="FN21" s="151"/>
      <c r="FO21" s="151"/>
      <c r="FP21" s="151"/>
      <c r="FQ21" s="151"/>
      <c r="FR21" s="151"/>
      <c r="FS21" s="151"/>
      <c r="FT21" s="151"/>
      <c r="FU21" s="151"/>
      <c r="FV21" s="151"/>
      <c r="FW21" s="151"/>
      <c r="FX21" s="151"/>
      <c r="FY21" s="151"/>
      <c r="FZ21" s="151"/>
      <c r="GA21" s="151"/>
      <c r="GB21" s="151"/>
      <c r="GC21" s="151"/>
      <c r="GD21" s="151"/>
      <c r="GE21" s="151"/>
      <c r="GF21" s="151"/>
      <c r="GG21" s="151"/>
      <c r="GH21" s="151"/>
      <c r="GI21" s="151"/>
      <c r="GJ21" s="151"/>
      <c r="GK21" s="151"/>
      <c r="GL21" s="151"/>
      <c r="GM21" s="151"/>
      <c r="GN21" s="151"/>
      <c r="GO21" s="151"/>
      <c r="GP21" s="151"/>
      <c r="GQ21" s="151"/>
      <c r="GR21" s="151"/>
      <c r="GS21" s="151"/>
      <c r="GT21" s="151"/>
      <c r="GU21" s="151"/>
      <c r="GV21" s="151"/>
      <c r="GW21" s="151"/>
      <c r="GX21" s="151"/>
      <c r="GY21" s="151"/>
      <c r="GZ21" s="151"/>
      <c r="HA21" s="151"/>
      <c r="HB21" s="151"/>
      <c r="HC21" s="151"/>
      <c r="HD21" s="151"/>
      <c r="HE21" s="151"/>
      <c r="HF21" s="151"/>
      <c r="HG21" s="151"/>
      <c r="HH21" s="151"/>
      <c r="HI21" s="151"/>
      <c r="HJ21" s="151"/>
      <c r="HK21" s="151"/>
      <c r="HL21" s="151"/>
      <c r="HM21" s="151"/>
      <c r="HN21" s="151"/>
      <c r="HO21" s="151"/>
      <c r="HP21" s="151"/>
      <c r="HQ21" s="151"/>
      <c r="HR21" s="151"/>
      <c r="HS21" s="151"/>
      <c r="HT21" s="151"/>
      <c r="HU21" s="151"/>
      <c r="HV21" s="151"/>
      <c r="HW21" s="151"/>
      <c r="HX21" s="151"/>
      <c r="HY21" s="151"/>
      <c r="HZ21" s="151"/>
      <c r="IA21" s="151"/>
      <c r="IB21" s="151"/>
      <c r="IC21" s="151"/>
      <c r="ID21" s="151"/>
      <c r="IE21" s="151"/>
      <c r="IF21" s="151"/>
      <c r="IG21" s="151"/>
      <c r="IH21" s="151"/>
      <c r="II21" s="151"/>
      <c r="IJ21" s="151"/>
      <c r="IK21" s="151"/>
      <c r="IL21" s="151"/>
    </row>
    <row r="22" spans="1:246" s="118" customFormat="1" ht="13.15" customHeight="1" x14ac:dyDescent="0.2">
      <c r="A22" s="140"/>
      <c r="B22" s="115"/>
      <c r="C22" s="115"/>
      <c r="D22" s="115"/>
      <c r="E22" s="220"/>
      <c r="F22" s="220"/>
      <c r="G22" s="220"/>
      <c r="H22" s="220"/>
      <c r="I22" s="222"/>
      <c r="J22" s="115"/>
      <c r="K22" s="221"/>
      <c r="L22" s="222"/>
      <c r="M22" s="127"/>
      <c r="N22" s="123"/>
      <c r="O22" s="222"/>
      <c r="P22" s="123"/>
      <c r="Q22" s="123"/>
      <c r="R22" s="121"/>
      <c r="S22" s="155"/>
      <c r="T22" s="155"/>
      <c r="U22" s="1"/>
      <c r="V22" s="1"/>
      <c r="W22" s="114"/>
      <c r="X22" s="114"/>
      <c r="Y22" s="114"/>
      <c r="Z22" s="140"/>
      <c r="AA22" s="122"/>
      <c r="AB22" s="115"/>
      <c r="AC22" s="140"/>
      <c r="AD22" s="223"/>
      <c r="AE22" s="224"/>
      <c r="AF22" s="140"/>
      <c r="AG22" s="140"/>
      <c r="AH22" s="223"/>
      <c r="AI22" s="224"/>
      <c r="AK22" s="140"/>
      <c r="AL22" s="140"/>
      <c r="AM22" s="140"/>
      <c r="AN22" s="140"/>
      <c r="AO22" s="140"/>
      <c r="AP22" s="140"/>
      <c r="AQ22" s="140"/>
      <c r="AR22" s="140"/>
      <c r="AS22" s="140"/>
      <c r="AT22" s="140"/>
      <c r="AU22" s="114"/>
      <c r="AV22" s="114"/>
      <c r="AW22" s="158"/>
      <c r="AX22" s="121"/>
      <c r="AY22" s="115"/>
      <c r="AZ22" s="115"/>
      <c r="BA22" s="124"/>
      <c r="BB22" s="62"/>
      <c r="BC22" s="174"/>
      <c r="BD22" s="29"/>
      <c r="BE22" s="220"/>
      <c r="BG22" s="29"/>
      <c r="BH22" s="29"/>
      <c r="BI22" s="29"/>
      <c r="BJ22" s="29"/>
      <c r="BK22" s="29"/>
      <c r="BL22" s="29"/>
      <c r="BM22" s="29"/>
      <c r="BN22" s="29"/>
      <c r="BO22" s="29"/>
      <c r="BP22" s="29"/>
      <c r="BQ22" s="151"/>
      <c r="BR22" s="151"/>
      <c r="BS22" s="151"/>
      <c r="BT22" s="151"/>
      <c r="BU22" s="151"/>
      <c r="BV22" s="151"/>
      <c r="BW22" s="151"/>
      <c r="BX22" s="151"/>
      <c r="BY22" s="151"/>
      <c r="BZ22" s="151"/>
      <c r="CA22" s="151"/>
      <c r="CB22" s="151"/>
      <c r="CC22" s="151"/>
      <c r="CD22" s="151"/>
      <c r="CE22" s="151"/>
      <c r="CF22" s="151"/>
      <c r="CG22" s="151"/>
      <c r="CH22" s="151"/>
      <c r="CI22" s="151"/>
      <c r="CJ22" s="151"/>
      <c r="CK22" s="151"/>
      <c r="CL22" s="151"/>
      <c r="CM22" s="151"/>
      <c r="CN22" s="151"/>
      <c r="CO22" s="151"/>
      <c r="CP22" s="151"/>
      <c r="CQ22" s="151"/>
      <c r="CR22" s="151"/>
      <c r="CS22" s="151"/>
      <c r="CT22" s="151"/>
      <c r="CU22" s="151"/>
      <c r="CV22" s="151"/>
      <c r="CW22" s="151"/>
      <c r="CX22" s="151"/>
      <c r="CY22" s="151"/>
      <c r="CZ22" s="151"/>
      <c r="DA22" s="151"/>
      <c r="DB22" s="151"/>
      <c r="DC22" s="151"/>
      <c r="DD22" s="151"/>
      <c r="DE22" s="151"/>
      <c r="DF22" s="151"/>
      <c r="DG22" s="151"/>
      <c r="DH22" s="151"/>
      <c r="DI22" s="151"/>
      <c r="DJ22" s="151"/>
      <c r="DK22" s="151"/>
      <c r="DL22" s="151"/>
      <c r="DM22" s="151"/>
      <c r="DN22" s="151"/>
      <c r="DO22" s="151"/>
      <c r="DP22" s="151"/>
      <c r="DQ22" s="151"/>
      <c r="DR22" s="151"/>
      <c r="DS22" s="151"/>
      <c r="DT22" s="151"/>
      <c r="DU22" s="151"/>
      <c r="DV22" s="151"/>
      <c r="DW22" s="151"/>
      <c r="DX22" s="151"/>
      <c r="DY22" s="151"/>
      <c r="DZ22" s="151"/>
      <c r="EA22" s="151"/>
      <c r="EB22" s="151"/>
      <c r="EC22" s="151"/>
      <c r="ED22" s="151"/>
      <c r="EE22" s="151"/>
      <c r="EF22" s="151"/>
      <c r="EG22" s="151"/>
      <c r="EH22" s="151"/>
      <c r="EI22" s="151"/>
      <c r="EJ22" s="151"/>
      <c r="EK22" s="151"/>
      <c r="EL22" s="151"/>
      <c r="EM22" s="151"/>
      <c r="EN22" s="151"/>
      <c r="EO22" s="151"/>
      <c r="EP22" s="151"/>
      <c r="EQ22" s="151"/>
      <c r="ER22" s="151"/>
      <c r="ES22" s="151"/>
      <c r="ET22" s="151"/>
      <c r="EU22" s="151"/>
      <c r="EV22" s="151"/>
      <c r="EW22" s="151"/>
      <c r="EX22" s="151"/>
      <c r="EY22" s="151"/>
      <c r="EZ22" s="151"/>
      <c r="FA22" s="151"/>
      <c r="FB22" s="151"/>
      <c r="FC22" s="151"/>
      <c r="FD22" s="151"/>
      <c r="FE22" s="151"/>
      <c r="FF22" s="151"/>
      <c r="FG22" s="151"/>
      <c r="FH22" s="151"/>
      <c r="FI22" s="151"/>
      <c r="FJ22" s="151"/>
      <c r="FK22" s="151"/>
      <c r="FL22" s="151"/>
      <c r="FM22" s="151"/>
      <c r="FN22" s="151"/>
      <c r="FO22" s="151"/>
      <c r="FP22" s="151"/>
      <c r="FQ22" s="151"/>
      <c r="FR22" s="151"/>
      <c r="FS22" s="151"/>
      <c r="FT22" s="151"/>
      <c r="FU22" s="151"/>
      <c r="FV22" s="151"/>
      <c r="FW22" s="151"/>
      <c r="FX22" s="151"/>
      <c r="FY22" s="151"/>
      <c r="FZ22" s="151"/>
      <c r="GA22" s="151"/>
      <c r="GB22" s="151"/>
      <c r="GC22" s="151"/>
      <c r="GD22" s="151"/>
      <c r="GE22" s="151"/>
      <c r="GF22" s="151"/>
      <c r="GG22" s="151"/>
      <c r="GH22" s="151"/>
      <c r="GI22" s="151"/>
      <c r="GJ22" s="151"/>
      <c r="GK22" s="151"/>
      <c r="GL22" s="151"/>
      <c r="GM22" s="151"/>
      <c r="GN22" s="151"/>
      <c r="GO22" s="151"/>
      <c r="GP22" s="151"/>
      <c r="GQ22" s="151"/>
      <c r="GR22" s="151"/>
      <c r="GS22" s="151"/>
      <c r="GT22" s="151"/>
      <c r="GU22" s="151"/>
      <c r="GV22" s="151"/>
      <c r="GW22" s="151"/>
      <c r="GX22" s="151"/>
      <c r="GY22" s="151"/>
      <c r="GZ22" s="151"/>
      <c r="HA22" s="151"/>
      <c r="HB22" s="151"/>
      <c r="HC22" s="151"/>
      <c r="HD22" s="151"/>
      <c r="HE22" s="151"/>
      <c r="HF22" s="151"/>
      <c r="HG22" s="151"/>
      <c r="HH22" s="151"/>
      <c r="HI22" s="151"/>
      <c r="HJ22" s="151"/>
      <c r="HK22" s="151"/>
      <c r="HL22" s="151"/>
      <c r="HM22" s="151"/>
      <c r="HN22" s="151"/>
      <c r="HO22" s="151"/>
      <c r="HP22" s="151"/>
      <c r="HQ22" s="151"/>
      <c r="HR22" s="151"/>
      <c r="HS22" s="151"/>
      <c r="HT22" s="151"/>
      <c r="HU22" s="151"/>
      <c r="HV22" s="151"/>
      <c r="HW22" s="151"/>
      <c r="HX22" s="151"/>
      <c r="HY22" s="151"/>
      <c r="HZ22" s="151"/>
      <c r="IA22" s="151"/>
      <c r="IB22" s="151"/>
      <c r="IC22" s="151"/>
      <c r="ID22" s="151"/>
      <c r="IE22" s="151"/>
      <c r="IF22" s="151"/>
      <c r="IG22" s="151"/>
      <c r="IH22" s="151"/>
      <c r="II22" s="151"/>
      <c r="IJ22" s="151"/>
      <c r="IK22" s="151"/>
      <c r="IL22" s="151"/>
    </row>
    <row r="23" spans="1:246" ht="12.95" customHeight="1" x14ac:dyDescent="0.25">
      <c r="A23" s="23"/>
      <c r="B23" s="23"/>
      <c r="C23" s="23"/>
      <c r="D23" s="23"/>
      <c r="E23" s="226"/>
      <c r="F23" s="179"/>
      <c r="G23" s="115"/>
      <c r="H23" s="175"/>
      <c r="I23" s="227"/>
      <c r="J23" s="164"/>
      <c r="K23" s="164"/>
      <c r="L23" s="166"/>
      <c r="M23" s="164"/>
      <c r="N23" s="228"/>
      <c r="O23" s="214"/>
      <c r="P23" s="32"/>
      <c r="Q23" s="120"/>
      <c r="R23" s="228"/>
      <c r="S23" s="164"/>
      <c r="T23" s="164"/>
      <c r="U23" s="164"/>
      <c r="V23" s="164"/>
      <c r="W23" s="161"/>
      <c r="X23" s="120"/>
      <c r="Y23" s="161"/>
      <c r="Z23" s="164"/>
      <c r="AA23" s="32"/>
      <c r="AB23" s="167"/>
      <c r="AC23" s="197"/>
      <c r="AD23" s="189"/>
      <c r="AE23" s="189"/>
      <c r="AF23" s="196"/>
      <c r="AG23" s="197"/>
      <c r="AH23" s="189"/>
      <c r="AI23" s="189"/>
      <c r="AJ23" s="196"/>
      <c r="AK23" s="197"/>
      <c r="AL23" s="197"/>
      <c r="AM23" s="197"/>
      <c r="AN23" s="196"/>
      <c r="AO23" s="197"/>
      <c r="AP23" s="197"/>
      <c r="AQ23" s="197"/>
      <c r="AR23" s="196"/>
      <c r="AS23" s="197"/>
      <c r="AT23" s="197"/>
      <c r="AU23" s="197"/>
      <c r="AV23" s="196"/>
      <c r="AW23" s="197"/>
      <c r="AX23" s="197"/>
      <c r="AY23" s="197"/>
      <c r="AZ23" s="197"/>
      <c r="BA23" s="124"/>
      <c r="BB23" s="189"/>
      <c r="BC23" s="176"/>
      <c r="BD23" s="178"/>
      <c r="BE23" s="178"/>
      <c r="BF23" s="165"/>
      <c r="BG23" s="165"/>
      <c r="BH23" s="165"/>
      <c r="BI23" s="165"/>
      <c r="BJ23" s="165"/>
      <c r="BK23" s="165"/>
      <c r="BL23" s="165"/>
      <c r="BM23" s="165"/>
      <c r="BN23" s="165"/>
      <c r="BO23" s="63"/>
      <c r="BP23" s="23"/>
    </row>
    <row r="24" spans="1:246" s="7" customFormat="1" ht="13.15" customHeight="1" x14ac:dyDescent="0.2">
      <c r="A24" s="27"/>
      <c r="B24" s="27"/>
      <c r="C24" s="27"/>
      <c r="D24" s="27"/>
      <c r="E24" s="29" t="s">
        <v>209</v>
      </c>
      <c r="F24" s="27"/>
      <c r="G24" s="14"/>
      <c r="H24" s="27"/>
      <c r="I24" s="27"/>
      <c r="J24" s="27"/>
      <c r="K24" s="27"/>
      <c r="L24" s="27"/>
      <c r="M24" s="27"/>
      <c r="N24" s="27"/>
      <c r="O24" s="27"/>
      <c r="P24" s="27"/>
      <c r="Q24" s="14"/>
      <c r="R24" s="27"/>
      <c r="S24" s="27"/>
      <c r="T24" s="27"/>
      <c r="U24" s="27"/>
      <c r="V24" s="28"/>
      <c r="W24" s="28"/>
      <c r="X24" s="28"/>
      <c r="Y24" s="27"/>
      <c r="Z24" s="27"/>
      <c r="AA24" s="27"/>
      <c r="AB24" s="14"/>
      <c r="AC24" s="193"/>
      <c r="AD24" s="186">
        <f>SUM(AD18:AD23)</f>
        <v>0</v>
      </c>
      <c r="AE24" s="186">
        <f t="shared" ref="AE24:AI24" si="4">SUM(AE18:AE23)</f>
        <v>0</v>
      </c>
      <c r="AF24" s="186"/>
      <c r="AG24" s="186"/>
      <c r="AH24" s="186">
        <f t="shared" si="4"/>
        <v>0</v>
      </c>
      <c r="AI24" s="186">
        <f t="shared" si="4"/>
        <v>0</v>
      </c>
      <c r="AJ24" s="193"/>
      <c r="AK24" s="193"/>
      <c r="AL24" s="193"/>
      <c r="AM24" s="193"/>
      <c r="AN24" s="193"/>
      <c r="AO24" s="193"/>
      <c r="AP24" s="193"/>
      <c r="AQ24" s="193"/>
      <c r="AR24" s="193"/>
      <c r="AS24" s="193"/>
      <c r="AT24" s="193"/>
      <c r="AU24" s="193"/>
      <c r="AV24" s="193"/>
      <c r="AW24" s="193"/>
      <c r="AX24" s="193"/>
      <c r="AY24" s="193"/>
      <c r="AZ24" s="193"/>
      <c r="BA24" s="186">
        <f>SUM(BA21:BA23)</f>
        <v>0</v>
      </c>
      <c r="BB24" s="186">
        <f>SUM(BB21:BB23)</f>
        <v>0</v>
      </c>
      <c r="BC24" s="27"/>
      <c r="BD24" s="27"/>
      <c r="BE24" s="14"/>
      <c r="BG24" s="27"/>
      <c r="BH24" s="27"/>
      <c r="BI24" s="14"/>
      <c r="BJ24" s="27"/>
      <c r="BK24" s="1"/>
      <c r="BL24" s="1"/>
      <c r="BM24" s="1"/>
      <c r="BN24" s="1"/>
      <c r="BO24" s="1"/>
      <c r="BP24" s="116"/>
      <c r="BQ24" s="116"/>
      <c r="BR24" s="116"/>
    </row>
    <row r="25" spans="1:246" s="7" customFormat="1" ht="13.15" customHeight="1" x14ac:dyDescent="0.25">
      <c r="A25" s="23"/>
      <c r="B25" s="23"/>
      <c r="C25" s="23"/>
      <c r="D25" s="23"/>
      <c r="E25" s="29" t="s">
        <v>207</v>
      </c>
      <c r="F25" s="23"/>
      <c r="G25" s="24"/>
      <c r="H25" s="23"/>
      <c r="I25" s="23"/>
      <c r="J25" s="23"/>
      <c r="K25" s="23"/>
      <c r="L25" s="23"/>
      <c r="M25" s="23"/>
      <c r="N25" s="23"/>
      <c r="O25" s="23"/>
      <c r="P25" s="23"/>
      <c r="Q25" s="24"/>
      <c r="R25" s="23"/>
      <c r="S25" s="23"/>
      <c r="T25" s="23"/>
      <c r="U25" s="23"/>
      <c r="V25" s="25"/>
      <c r="W25" s="25"/>
      <c r="X25" s="25"/>
      <c r="Y25" s="23"/>
      <c r="Z25" s="23"/>
      <c r="AA25" s="23"/>
      <c r="AB25" s="14"/>
      <c r="AC25" s="183"/>
      <c r="AD25" s="187"/>
      <c r="AE25" s="188"/>
      <c r="AF25" s="183"/>
      <c r="AG25" s="183"/>
      <c r="AH25" s="187"/>
      <c r="AI25" s="187"/>
      <c r="AJ25" s="183"/>
      <c r="AK25" s="183"/>
      <c r="AL25" s="183"/>
      <c r="AM25" s="183"/>
      <c r="AN25" s="183"/>
      <c r="AO25" s="183"/>
      <c r="AP25" s="183"/>
      <c r="AQ25" s="183"/>
      <c r="AR25" s="183"/>
      <c r="AS25" s="183"/>
      <c r="AT25" s="183"/>
      <c r="AU25" s="183"/>
      <c r="AV25" s="183"/>
      <c r="AW25" s="183"/>
      <c r="AX25" s="183"/>
      <c r="AY25" s="183"/>
      <c r="AZ25" s="183"/>
      <c r="BA25" s="200"/>
      <c r="BB25" s="23"/>
      <c r="BC25" s="23"/>
      <c r="BD25" s="23"/>
      <c r="BE25" s="24"/>
      <c r="BG25" s="23"/>
      <c r="BH25" s="23"/>
      <c r="BI25" s="24"/>
      <c r="BJ25" s="23"/>
      <c r="BK25" s="1"/>
      <c r="BL25" s="1"/>
      <c r="BM25" s="1"/>
      <c r="BN25" s="1"/>
      <c r="BO25" s="1"/>
      <c r="BP25" s="116"/>
      <c r="BQ25" s="116"/>
      <c r="BR25" s="116"/>
    </row>
    <row r="26" spans="1:246" s="118" customFormat="1" ht="13.15" customHeight="1" x14ac:dyDescent="0.2">
      <c r="A26" s="233"/>
      <c r="B26" s="115"/>
      <c r="C26" s="115"/>
      <c r="D26" s="115"/>
      <c r="E26" s="220"/>
      <c r="F26" s="220"/>
      <c r="G26" s="220"/>
      <c r="H26" s="220"/>
      <c r="I26" s="222"/>
      <c r="J26" s="115"/>
      <c r="K26" s="221"/>
      <c r="L26" s="222"/>
      <c r="M26" s="127"/>
      <c r="N26" s="123"/>
      <c r="O26" s="222"/>
      <c r="P26" s="123"/>
      <c r="Q26" s="123"/>
      <c r="R26" s="121"/>
      <c r="S26" s="155"/>
      <c r="T26" s="155"/>
      <c r="U26" s="1"/>
      <c r="V26" s="1"/>
      <c r="W26" s="114"/>
      <c r="X26" s="114"/>
      <c r="Y26" s="114"/>
      <c r="Z26" s="140"/>
      <c r="AA26" s="122"/>
      <c r="AB26" s="115"/>
      <c r="AC26" s="140"/>
      <c r="AD26" s="225"/>
      <c r="AE26" s="189"/>
      <c r="AF26" s="140"/>
      <c r="AG26" s="140"/>
      <c r="AH26" s="223"/>
      <c r="AI26" s="224"/>
      <c r="AK26" s="140"/>
      <c r="AL26" s="140"/>
      <c r="AM26" s="140"/>
      <c r="AN26" s="140"/>
      <c r="AO26" s="140"/>
      <c r="AP26" s="140"/>
      <c r="AQ26" s="140"/>
      <c r="AR26" s="140"/>
      <c r="AS26" s="140"/>
      <c r="AT26" s="140"/>
      <c r="AU26" s="114"/>
      <c r="AV26" s="114"/>
      <c r="AW26" s="158"/>
      <c r="AX26" s="121"/>
      <c r="AY26" s="115"/>
      <c r="AZ26" s="115"/>
      <c r="BA26" s="124"/>
      <c r="BB26" s="124"/>
      <c r="BC26" s="174"/>
      <c r="BD26" s="29"/>
      <c r="BE26" s="220"/>
      <c r="BG26" s="29"/>
      <c r="BH26" s="29"/>
      <c r="BI26" s="29"/>
      <c r="BJ26" s="29"/>
      <c r="BK26" s="29"/>
      <c r="BL26" s="29"/>
      <c r="BM26" s="29"/>
      <c r="BN26" s="29"/>
      <c r="BO26" s="29"/>
      <c r="BP26" s="29"/>
      <c r="BQ26" s="151"/>
      <c r="BR26" s="151"/>
      <c r="BS26" s="151"/>
      <c r="BT26" s="151"/>
      <c r="BU26" s="151"/>
      <c r="BV26" s="151"/>
      <c r="BW26" s="151"/>
      <c r="BX26" s="151"/>
      <c r="BY26" s="151"/>
      <c r="BZ26" s="151"/>
      <c r="CA26" s="151"/>
      <c r="CB26" s="151"/>
      <c r="CC26" s="151"/>
      <c r="CD26" s="151"/>
      <c r="CE26" s="151"/>
      <c r="CF26" s="151"/>
      <c r="CG26" s="151"/>
      <c r="CH26" s="151"/>
      <c r="CI26" s="151"/>
      <c r="CJ26" s="151"/>
      <c r="CK26" s="151"/>
      <c r="CL26" s="151"/>
      <c r="CM26" s="151"/>
      <c r="CN26" s="151"/>
      <c r="CO26" s="151"/>
      <c r="CP26" s="151"/>
      <c r="CQ26" s="151"/>
      <c r="CR26" s="151"/>
      <c r="CS26" s="151"/>
      <c r="CT26" s="151"/>
      <c r="CU26" s="151"/>
      <c r="CV26" s="151"/>
      <c r="CW26" s="151"/>
      <c r="CX26" s="151"/>
      <c r="CY26" s="151"/>
      <c r="CZ26" s="151"/>
      <c r="DA26" s="151"/>
      <c r="DB26" s="151"/>
      <c r="DC26" s="151"/>
      <c r="DD26" s="151"/>
      <c r="DE26" s="151"/>
      <c r="DF26" s="151"/>
      <c r="DG26" s="151"/>
      <c r="DH26" s="151"/>
      <c r="DI26" s="151"/>
      <c r="DJ26" s="151"/>
      <c r="DK26" s="151"/>
      <c r="DL26" s="151"/>
      <c r="DM26" s="151"/>
      <c r="DN26" s="151"/>
      <c r="DO26" s="151"/>
      <c r="DP26" s="151"/>
      <c r="DQ26" s="151"/>
      <c r="DR26" s="151"/>
      <c r="DS26" s="151"/>
      <c r="DT26" s="151"/>
      <c r="DU26" s="151"/>
      <c r="DV26" s="151"/>
      <c r="DW26" s="151"/>
      <c r="DX26" s="151"/>
      <c r="DY26" s="151"/>
      <c r="DZ26" s="151"/>
      <c r="EA26" s="151"/>
      <c r="EB26" s="151"/>
      <c r="EC26" s="151"/>
      <c r="ED26" s="151"/>
      <c r="EE26" s="151"/>
      <c r="EF26" s="151"/>
      <c r="EG26" s="151"/>
      <c r="EH26" s="151"/>
      <c r="EI26" s="151"/>
      <c r="EJ26" s="151"/>
      <c r="EK26" s="151"/>
      <c r="EL26" s="151"/>
      <c r="EM26" s="151"/>
      <c r="EN26" s="151"/>
      <c r="EO26" s="151"/>
      <c r="EP26" s="151"/>
      <c r="EQ26" s="151"/>
      <c r="ER26" s="151"/>
      <c r="ES26" s="151"/>
      <c r="ET26" s="151"/>
      <c r="EU26" s="151"/>
      <c r="EV26" s="151"/>
      <c r="EW26" s="151"/>
      <c r="EX26" s="151"/>
      <c r="EY26" s="151"/>
      <c r="EZ26" s="151"/>
      <c r="FA26" s="151"/>
      <c r="FB26" s="151"/>
      <c r="FC26" s="151"/>
      <c r="FD26" s="151"/>
      <c r="FE26" s="151"/>
      <c r="FF26" s="151"/>
      <c r="FG26" s="151"/>
      <c r="FH26" s="151"/>
      <c r="FI26" s="151"/>
      <c r="FJ26" s="151"/>
      <c r="FK26" s="151"/>
      <c r="FL26" s="151"/>
      <c r="FM26" s="151"/>
      <c r="FN26" s="151"/>
      <c r="FO26" s="151"/>
      <c r="FP26" s="151"/>
      <c r="FQ26" s="151"/>
      <c r="FR26" s="151"/>
      <c r="FS26" s="151"/>
      <c r="FT26" s="151"/>
      <c r="FU26" s="151"/>
      <c r="FV26" s="151"/>
      <c r="FW26" s="151"/>
      <c r="FX26" s="151"/>
      <c r="FY26" s="151"/>
      <c r="FZ26" s="151"/>
      <c r="GA26" s="151"/>
      <c r="GB26" s="151"/>
      <c r="GC26" s="151"/>
      <c r="GD26" s="151"/>
      <c r="GE26" s="151"/>
      <c r="GF26" s="151"/>
      <c r="GG26" s="151"/>
      <c r="GH26" s="151"/>
      <c r="GI26" s="151"/>
      <c r="GJ26" s="151"/>
      <c r="GK26" s="151"/>
      <c r="GL26" s="151"/>
      <c r="GM26" s="151"/>
      <c r="GN26" s="151"/>
      <c r="GO26" s="151"/>
      <c r="GP26" s="151"/>
      <c r="GQ26" s="151"/>
      <c r="GR26" s="151"/>
      <c r="GS26" s="151"/>
      <c r="GT26" s="151"/>
      <c r="GU26" s="151"/>
      <c r="GV26" s="151"/>
      <c r="GW26" s="151"/>
      <c r="GX26" s="151"/>
      <c r="GY26" s="151"/>
      <c r="GZ26" s="151"/>
      <c r="HA26" s="151"/>
      <c r="HB26" s="151"/>
      <c r="HC26" s="151"/>
      <c r="HD26" s="151"/>
      <c r="HE26" s="151"/>
      <c r="HF26" s="151"/>
      <c r="HG26" s="151"/>
      <c r="HH26" s="151"/>
      <c r="HI26" s="151"/>
      <c r="HJ26" s="151"/>
      <c r="HK26" s="151"/>
      <c r="HL26" s="151"/>
      <c r="HM26" s="151"/>
      <c r="HN26" s="151"/>
      <c r="HO26" s="151"/>
      <c r="HP26" s="151"/>
      <c r="HQ26" s="151"/>
      <c r="HR26" s="151"/>
      <c r="HS26" s="151"/>
      <c r="HT26" s="151"/>
      <c r="HU26" s="151"/>
      <c r="HV26" s="151"/>
      <c r="HW26" s="151"/>
      <c r="HX26" s="151"/>
      <c r="HY26" s="151"/>
      <c r="HZ26" s="151"/>
      <c r="IA26" s="151"/>
      <c r="IB26" s="151"/>
      <c r="IC26" s="151"/>
      <c r="ID26" s="151"/>
      <c r="IE26" s="151"/>
      <c r="IF26" s="151"/>
      <c r="IG26" s="151"/>
      <c r="IH26" s="151"/>
      <c r="II26" s="151"/>
      <c r="IJ26" s="151"/>
      <c r="IK26" s="151"/>
      <c r="IL26" s="151"/>
    </row>
    <row r="27" spans="1:246" s="118" customFormat="1" ht="13.15" customHeight="1" x14ac:dyDescent="0.2">
      <c r="A27" s="233"/>
      <c r="B27" s="115"/>
      <c r="C27" s="115"/>
      <c r="D27" s="115"/>
      <c r="E27" s="220"/>
      <c r="F27" s="220"/>
      <c r="G27" s="220"/>
      <c r="H27" s="220"/>
      <c r="I27" s="222"/>
      <c r="J27" s="115"/>
      <c r="K27" s="221"/>
      <c r="L27" s="222"/>
      <c r="M27" s="127"/>
      <c r="N27" s="123"/>
      <c r="O27" s="222"/>
      <c r="P27" s="123"/>
      <c r="Q27" s="123"/>
      <c r="R27" s="121"/>
      <c r="S27" s="155"/>
      <c r="T27" s="155"/>
      <c r="U27" s="1"/>
      <c r="V27" s="1"/>
      <c r="W27" s="114"/>
      <c r="X27" s="114"/>
      <c r="Y27" s="114"/>
      <c r="Z27" s="140"/>
      <c r="AA27" s="122"/>
      <c r="AB27" s="115"/>
      <c r="AC27" s="140"/>
      <c r="AD27" s="225"/>
      <c r="AE27" s="189"/>
      <c r="AF27" s="140"/>
      <c r="AG27" s="140"/>
      <c r="AH27" s="223"/>
      <c r="AI27" s="224"/>
      <c r="AK27" s="140"/>
      <c r="AL27" s="140"/>
      <c r="AM27" s="140"/>
      <c r="AN27" s="140"/>
      <c r="AO27" s="140"/>
      <c r="AP27" s="140"/>
      <c r="AQ27" s="140"/>
      <c r="AR27" s="140"/>
      <c r="AS27" s="140"/>
      <c r="AT27" s="140"/>
      <c r="AU27" s="114"/>
      <c r="AV27" s="114"/>
      <c r="AW27" s="158"/>
      <c r="AX27" s="121"/>
      <c r="AY27" s="115"/>
      <c r="AZ27" s="115"/>
      <c r="BA27" s="124"/>
      <c r="BB27" s="124"/>
      <c r="BC27" s="174"/>
      <c r="BD27" s="29"/>
      <c r="BE27" s="220"/>
      <c r="BG27" s="29"/>
      <c r="BH27" s="29"/>
      <c r="BI27" s="29"/>
      <c r="BJ27" s="29"/>
      <c r="BK27" s="29"/>
      <c r="BL27" s="29"/>
      <c r="BM27" s="29"/>
      <c r="BN27" s="29"/>
      <c r="BO27" s="29"/>
      <c r="BP27" s="29"/>
      <c r="BQ27" s="151"/>
      <c r="BR27" s="151"/>
      <c r="BS27" s="151"/>
      <c r="BT27" s="151"/>
      <c r="BU27" s="151"/>
      <c r="BV27" s="151"/>
      <c r="BW27" s="151"/>
      <c r="BX27" s="151"/>
      <c r="BY27" s="151"/>
      <c r="BZ27" s="151"/>
      <c r="CA27" s="151"/>
      <c r="CB27" s="151"/>
      <c r="CC27" s="151"/>
      <c r="CD27" s="151"/>
      <c r="CE27" s="151"/>
      <c r="CF27" s="151"/>
      <c r="CG27" s="151"/>
      <c r="CH27" s="151"/>
      <c r="CI27" s="151"/>
      <c r="CJ27" s="151"/>
      <c r="CK27" s="151"/>
      <c r="CL27" s="151"/>
      <c r="CM27" s="151"/>
      <c r="CN27" s="151"/>
      <c r="CO27" s="151"/>
      <c r="CP27" s="151"/>
      <c r="CQ27" s="151"/>
      <c r="CR27" s="151"/>
      <c r="CS27" s="151"/>
      <c r="CT27" s="151"/>
      <c r="CU27" s="151"/>
      <c r="CV27" s="151"/>
      <c r="CW27" s="151"/>
      <c r="CX27" s="151"/>
      <c r="CY27" s="151"/>
      <c r="CZ27" s="151"/>
      <c r="DA27" s="151"/>
      <c r="DB27" s="151"/>
      <c r="DC27" s="151"/>
      <c r="DD27" s="151"/>
      <c r="DE27" s="151"/>
      <c r="DF27" s="151"/>
      <c r="DG27" s="151"/>
      <c r="DH27" s="151"/>
      <c r="DI27" s="151"/>
      <c r="DJ27" s="151"/>
      <c r="DK27" s="151"/>
      <c r="DL27" s="151"/>
      <c r="DM27" s="151"/>
      <c r="DN27" s="151"/>
      <c r="DO27" s="151"/>
      <c r="DP27" s="151"/>
      <c r="DQ27" s="151"/>
      <c r="DR27" s="151"/>
      <c r="DS27" s="151"/>
      <c r="DT27" s="151"/>
      <c r="DU27" s="151"/>
      <c r="DV27" s="151"/>
      <c r="DW27" s="151"/>
      <c r="DX27" s="151"/>
      <c r="DY27" s="151"/>
      <c r="DZ27" s="151"/>
      <c r="EA27" s="151"/>
      <c r="EB27" s="151"/>
      <c r="EC27" s="151"/>
      <c r="ED27" s="151"/>
      <c r="EE27" s="151"/>
      <c r="EF27" s="151"/>
      <c r="EG27" s="151"/>
      <c r="EH27" s="151"/>
      <c r="EI27" s="151"/>
      <c r="EJ27" s="151"/>
      <c r="EK27" s="151"/>
      <c r="EL27" s="151"/>
      <c r="EM27" s="151"/>
      <c r="EN27" s="151"/>
      <c r="EO27" s="151"/>
      <c r="EP27" s="151"/>
      <c r="EQ27" s="151"/>
      <c r="ER27" s="151"/>
      <c r="ES27" s="151"/>
      <c r="ET27" s="151"/>
      <c r="EU27" s="151"/>
      <c r="EV27" s="151"/>
      <c r="EW27" s="151"/>
      <c r="EX27" s="151"/>
      <c r="EY27" s="151"/>
      <c r="EZ27" s="151"/>
      <c r="FA27" s="151"/>
      <c r="FB27" s="151"/>
      <c r="FC27" s="151"/>
      <c r="FD27" s="151"/>
      <c r="FE27" s="151"/>
      <c r="FF27" s="151"/>
      <c r="FG27" s="151"/>
      <c r="FH27" s="151"/>
      <c r="FI27" s="151"/>
      <c r="FJ27" s="151"/>
      <c r="FK27" s="151"/>
      <c r="FL27" s="151"/>
      <c r="FM27" s="151"/>
      <c r="FN27" s="151"/>
      <c r="FO27" s="151"/>
      <c r="FP27" s="151"/>
      <c r="FQ27" s="151"/>
      <c r="FR27" s="151"/>
      <c r="FS27" s="151"/>
      <c r="FT27" s="151"/>
      <c r="FU27" s="151"/>
      <c r="FV27" s="151"/>
      <c r="FW27" s="151"/>
      <c r="FX27" s="151"/>
      <c r="FY27" s="151"/>
      <c r="FZ27" s="151"/>
      <c r="GA27" s="151"/>
      <c r="GB27" s="151"/>
      <c r="GC27" s="151"/>
      <c r="GD27" s="151"/>
      <c r="GE27" s="151"/>
      <c r="GF27" s="151"/>
      <c r="GG27" s="151"/>
      <c r="GH27" s="151"/>
      <c r="GI27" s="151"/>
      <c r="GJ27" s="151"/>
      <c r="GK27" s="151"/>
      <c r="GL27" s="151"/>
      <c r="GM27" s="151"/>
      <c r="GN27" s="151"/>
      <c r="GO27" s="151"/>
      <c r="GP27" s="151"/>
      <c r="GQ27" s="151"/>
      <c r="GR27" s="151"/>
      <c r="GS27" s="151"/>
      <c r="GT27" s="151"/>
      <c r="GU27" s="151"/>
      <c r="GV27" s="151"/>
      <c r="GW27" s="151"/>
      <c r="GX27" s="151"/>
      <c r="GY27" s="151"/>
      <c r="GZ27" s="151"/>
      <c r="HA27" s="151"/>
      <c r="HB27" s="151"/>
      <c r="HC27" s="151"/>
      <c r="HD27" s="151"/>
      <c r="HE27" s="151"/>
      <c r="HF27" s="151"/>
      <c r="HG27" s="151"/>
      <c r="HH27" s="151"/>
      <c r="HI27" s="151"/>
      <c r="HJ27" s="151"/>
      <c r="HK27" s="151"/>
      <c r="HL27" s="151"/>
      <c r="HM27" s="151"/>
      <c r="HN27" s="151"/>
      <c r="HO27" s="151"/>
      <c r="HP27" s="151"/>
      <c r="HQ27" s="151"/>
      <c r="HR27" s="151"/>
      <c r="HS27" s="151"/>
      <c r="HT27" s="151"/>
      <c r="HU27" s="151"/>
      <c r="HV27" s="151"/>
      <c r="HW27" s="151"/>
      <c r="HX27" s="151"/>
      <c r="HY27" s="151"/>
      <c r="HZ27" s="151"/>
      <c r="IA27" s="151"/>
      <c r="IB27" s="151"/>
      <c r="IC27" s="151"/>
      <c r="ID27" s="151"/>
      <c r="IE27" s="151"/>
      <c r="IF27" s="151"/>
      <c r="IG27" s="151"/>
      <c r="IH27" s="151"/>
      <c r="II27" s="151"/>
      <c r="IJ27" s="151"/>
      <c r="IK27" s="151"/>
      <c r="IL27" s="151"/>
    </row>
    <row r="28" spans="1:246" ht="12.95" customHeight="1" x14ac:dyDescent="0.25">
      <c r="A28" s="234"/>
      <c r="B28" s="23"/>
      <c r="C28" s="23"/>
      <c r="D28" s="23"/>
      <c r="E28" s="226"/>
      <c r="F28" s="179"/>
      <c r="G28" s="115"/>
      <c r="H28" s="175"/>
      <c r="I28" s="227"/>
      <c r="J28" s="164"/>
      <c r="K28" s="164"/>
      <c r="L28" s="166"/>
      <c r="M28" s="164"/>
      <c r="N28" s="228"/>
      <c r="O28" s="229"/>
      <c r="P28" s="32"/>
      <c r="Q28" s="120"/>
      <c r="R28" s="228"/>
      <c r="S28" s="164"/>
      <c r="T28" s="164"/>
      <c r="U28" s="164"/>
      <c r="V28" s="164"/>
      <c r="W28" s="161"/>
      <c r="X28" s="120"/>
      <c r="Y28" s="161"/>
      <c r="Z28" s="164"/>
      <c r="AA28" s="32"/>
      <c r="AB28" s="167"/>
      <c r="AC28" s="197"/>
      <c r="AD28" s="189"/>
      <c r="AE28" s="189"/>
      <c r="AF28" s="196"/>
      <c r="AG28" s="197"/>
      <c r="AH28" s="189"/>
      <c r="AI28" s="189"/>
      <c r="AJ28" s="196"/>
      <c r="AK28" s="197"/>
      <c r="AL28" s="197"/>
      <c r="AM28" s="197"/>
      <c r="AN28" s="196"/>
      <c r="AO28" s="197"/>
      <c r="AP28" s="197"/>
      <c r="AQ28" s="197"/>
      <c r="AR28" s="196"/>
      <c r="AS28" s="197"/>
      <c r="AT28" s="197"/>
      <c r="AU28" s="197"/>
      <c r="AV28" s="196"/>
      <c r="AW28" s="197"/>
      <c r="AX28" s="197"/>
      <c r="AY28" s="197"/>
      <c r="AZ28" s="197"/>
      <c r="BA28" s="189"/>
      <c r="BB28" s="189"/>
      <c r="BC28" s="176"/>
      <c r="BD28" s="178"/>
      <c r="BE28" s="178"/>
      <c r="BF28" s="165"/>
      <c r="BG28" s="165"/>
      <c r="BH28" s="165"/>
      <c r="BI28" s="165"/>
      <c r="BJ28" s="165"/>
      <c r="BK28" s="165"/>
      <c r="BL28" s="165"/>
      <c r="BM28" s="165"/>
      <c r="BN28" s="165"/>
      <c r="BO28" s="148"/>
      <c r="BP28" s="23"/>
    </row>
    <row r="29" spans="1:246" ht="13.15" customHeight="1" x14ac:dyDescent="0.25">
      <c r="A29" s="23"/>
      <c r="B29" s="23"/>
      <c r="C29" s="23"/>
      <c r="D29" s="23"/>
      <c r="E29" s="137"/>
      <c r="F29" s="130"/>
      <c r="G29" s="130"/>
      <c r="H29" s="130"/>
      <c r="I29" s="128"/>
      <c r="J29" s="131"/>
      <c r="K29" s="131"/>
      <c r="L29" s="131"/>
      <c r="M29" s="123"/>
      <c r="N29" s="132"/>
      <c r="O29" s="132"/>
      <c r="P29" s="132"/>
      <c r="Q29" s="123"/>
      <c r="R29" s="132"/>
      <c r="S29" s="148"/>
      <c r="T29" s="149"/>
      <c r="U29" s="148"/>
      <c r="V29" s="148"/>
      <c r="W29" s="148"/>
      <c r="X29" s="148"/>
      <c r="Y29" s="148"/>
      <c r="Z29" s="148"/>
      <c r="AA29" s="122"/>
      <c r="AB29" s="148"/>
      <c r="AC29" s="194"/>
      <c r="AD29" s="180"/>
      <c r="AE29" s="185"/>
      <c r="AF29" s="194"/>
      <c r="AG29" s="195"/>
      <c r="AH29" s="191"/>
      <c r="AI29" s="185"/>
      <c r="AJ29" s="195"/>
      <c r="AK29" s="195"/>
      <c r="AL29" s="195"/>
      <c r="AM29" s="195"/>
      <c r="AN29" s="195"/>
      <c r="AO29" s="195"/>
      <c r="AP29" s="195"/>
      <c r="AQ29" s="195"/>
      <c r="AR29" s="195"/>
      <c r="AS29" s="195"/>
      <c r="AT29" s="195"/>
      <c r="AU29" s="195"/>
      <c r="AV29" s="195"/>
      <c r="AW29" s="195"/>
      <c r="AX29" s="195"/>
      <c r="AY29" s="195"/>
      <c r="AZ29" s="195"/>
      <c r="BA29" s="198"/>
      <c r="BB29" s="198"/>
      <c r="BC29" s="129"/>
      <c r="BD29" s="148"/>
      <c r="BE29" s="148"/>
      <c r="BF29" s="148"/>
      <c r="BG29" s="148"/>
      <c r="BH29" s="148"/>
      <c r="BI29" s="148"/>
      <c r="BJ29" s="148"/>
      <c r="BK29" s="1"/>
      <c r="BL29" s="1"/>
      <c r="BM29" s="1"/>
      <c r="BN29" s="1"/>
      <c r="BO29" s="1"/>
    </row>
    <row r="30" spans="1:246" ht="13.15" customHeight="1" x14ac:dyDescent="0.25">
      <c r="A30" s="27"/>
      <c r="B30" s="27"/>
      <c r="C30" s="27"/>
      <c r="D30" s="27"/>
      <c r="E30" s="29" t="s">
        <v>210</v>
      </c>
      <c r="F30" s="27"/>
      <c r="G30" s="14"/>
      <c r="H30" s="14"/>
      <c r="I30" s="27"/>
      <c r="J30" s="27"/>
      <c r="K30" s="27"/>
      <c r="L30" s="27"/>
      <c r="M30" s="27"/>
      <c r="N30" s="27"/>
      <c r="O30" s="27"/>
      <c r="P30" s="27"/>
      <c r="Q30" s="27"/>
      <c r="R30" s="14"/>
      <c r="S30" s="27"/>
      <c r="T30" s="27"/>
      <c r="U30" s="27"/>
      <c r="V30" s="27"/>
      <c r="W30" s="28"/>
      <c r="X30" s="28"/>
      <c r="Y30" s="28"/>
      <c r="Z30" s="27"/>
      <c r="AA30" s="27"/>
      <c r="AB30" s="27"/>
      <c r="AC30" s="193"/>
      <c r="AD30" s="186">
        <f>SUM(AD26:AD29)</f>
        <v>0</v>
      </c>
      <c r="AE30" s="186">
        <f t="shared" ref="AE30:AI30" si="5">SUM(AE26:AE29)</f>
        <v>0</v>
      </c>
      <c r="AF30" s="186">
        <f t="shared" si="5"/>
        <v>0</v>
      </c>
      <c r="AG30" s="186">
        <f t="shared" si="5"/>
        <v>0</v>
      </c>
      <c r="AH30" s="186">
        <f t="shared" si="5"/>
        <v>0</v>
      </c>
      <c r="AI30" s="186">
        <f t="shared" si="5"/>
        <v>0</v>
      </c>
      <c r="AJ30" s="186">
        <f t="shared" ref="AJ30:AZ30" si="6">SUM(AJ28:AJ29)</f>
        <v>0</v>
      </c>
      <c r="AK30" s="186">
        <f t="shared" si="6"/>
        <v>0</v>
      </c>
      <c r="AL30" s="186">
        <f t="shared" si="6"/>
        <v>0</v>
      </c>
      <c r="AM30" s="186">
        <f t="shared" si="6"/>
        <v>0</v>
      </c>
      <c r="AN30" s="186">
        <f t="shared" si="6"/>
        <v>0</v>
      </c>
      <c r="AO30" s="186">
        <f t="shared" si="6"/>
        <v>0</v>
      </c>
      <c r="AP30" s="186">
        <f t="shared" si="6"/>
        <v>0</v>
      </c>
      <c r="AQ30" s="186">
        <f t="shared" si="6"/>
        <v>0</v>
      </c>
      <c r="AR30" s="186">
        <f t="shared" si="6"/>
        <v>0</v>
      </c>
      <c r="AS30" s="186">
        <f t="shared" si="6"/>
        <v>0</v>
      </c>
      <c r="AT30" s="186">
        <f t="shared" si="6"/>
        <v>0</v>
      </c>
      <c r="AU30" s="186">
        <f t="shared" si="6"/>
        <v>0</v>
      </c>
      <c r="AV30" s="186">
        <f t="shared" si="6"/>
        <v>0</v>
      </c>
      <c r="AW30" s="186">
        <f t="shared" si="6"/>
        <v>0</v>
      </c>
      <c r="AX30" s="186">
        <f t="shared" si="6"/>
        <v>0</v>
      </c>
      <c r="AY30" s="186">
        <f t="shared" si="6"/>
        <v>0</v>
      </c>
      <c r="AZ30" s="186">
        <f t="shared" si="6"/>
        <v>0</v>
      </c>
      <c r="BA30" s="186">
        <f>SUM(BA26:BA29)</f>
        <v>0</v>
      </c>
      <c r="BB30" s="186">
        <f>SUM(BB26:BB29)</f>
        <v>0</v>
      </c>
      <c r="BC30" s="27"/>
      <c r="BD30" s="27"/>
      <c r="BE30" s="27"/>
      <c r="BF30" s="14"/>
      <c r="BG30" s="27"/>
      <c r="BH30" s="27"/>
      <c r="BI30" s="14"/>
      <c r="BJ30" s="27"/>
      <c r="BK30" s="1"/>
      <c r="BL30" s="1"/>
      <c r="BM30" s="1"/>
      <c r="BN30" s="1"/>
      <c r="BO30" s="1"/>
    </row>
    <row r="31" spans="1:246" s="173" customFormat="1" ht="13.15" customHeight="1" x14ac:dyDescent="0.2">
      <c r="A31" s="1"/>
      <c r="B31" s="1"/>
      <c r="C31" s="1"/>
      <c r="D31" s="1"/>
      <c r="E31" s="29" t="s">
        <v>180</v>
      </c>
      <c r="F31" s="1"/>
      <c r="G31" s="1"/>
      <c r="H31" s="1"/>
      <c r="I31" s="1"/>
      <c r="J31" s="1"/>
      <c r="K31" s="1"/>
      <c r="L31" s="1"/>
      <c r="M31" s="1"/>
      <c r="N31" s="1"/>
      <c r="O31" s="1"/>
      <c r="P31" s="1"/>
      <c r="Q31" s="1"/>
      <c r="R31" s="1"/>
      <c r="S31" s="1"/>
      <c r="T31" s="1"/>
      <c r="U31" s="1"/>
      <c r="V31" s="1"/>
      <c r="W31" s="32"/>
      <c r="X31" s="32"/>
      <c r="Y31" s="32"/>
      <c r="Z31" s="1"/>
      <c r="AA31" s="1"/>
      <c r="AB31" s="1"/>
      <c r="AC31" s="176"/>
      <c r="AD31" s="187"/>
      <c r="AE31" s="188"/>
      <c r="AF31" s="176"/>
      <c r="AG31" s="176"/>
      <c r="AH31" s="189"/>
      <c r="AI31" s="187"/>
      <c r="AJ31" s="176"/>
      <c r="AK31" s="176"/>
      <c r="AL31" s="187"/>
      <c r="AM31" s="187"/>
      <c r="AN31" s="176"/>
      <c r="AO31" s="176"/>
      <c r="AP31" s="187"/>
      <c r="AQ31" s="187"/>
      <c r="AR31" s="176"/>
      <c r="AS31" s="176"/>
      <c r="AT31" s="201"/>
      <c r="AU31" s="202"/>
      <c r="AV31" s="176"/>
      <c r="AW31" s="176"/>
      <c r="AX31" s="176"/>
      <c r="AY31" s="176"/>
      <c r="AZ31" s="176"/>
      <c r="BA31" s="187"/>
      <c r="BB31" s="188"/>
      <c r="BC31" s="1"/>
      <c r="BD31" s="1"/>
      <c r="BE31" s="1"/>
      <c r="BF31" s="1"/>
      <c r="BG31" s="1"/>
      <c r="BH31" s="1"/>
      <c r="BI31" s="1"/>
      <c r="BJ31" s="1"/>
      <c r="BK31" s="32"/>
      <c r="BL31" s="32"/>
      <c r="BM31" s="32"/>
      <c r="BN31" s="32"/>
      <c r="BO31" s="172"/>
    </row>
    <row r="32" spans="1:246" s="173" customFormat="1" ht="13.15" customHeight="1" x14ac:dyDescent="0.2">
      <c r="A32" s="1"/>
      <c r="B32" s="1"/>
      <c r="C32" s="1"/>
      <c r="D32" s="1"/>
      <c r="E32" s="29" t="s">
        <v>185</v>
      </c>
      <c r="F32" s="1"/>
      <c r="G32" s="1"/>
      <c r="H32" s="1"/>
      <c r="I32" s="1"/>
      <c r="J32" s="1"/>
      <c r="K32" s="1"/>
      <c r="L32" s="1"/>
      <c r="M32" s="1"/>
      <c r="N32" s="1"/>
      <c r="O32" s="1"/>
      <c r="P32" s="1"/>
      <c r="Q32" s="1"/>
      <c r="R32" s="1"/>
      <c r="S32" s="1"/>
      <c r="T32" s="1"/>
      <c r="U32" s="1"/>
      <c r="V32" s="1"/>
      <c r="W32" s="32"/>
      <c r="X32" s="32"/>
      <c r="Y32" s="32"/>
      <c r="Z32" s="1"/>
      <c r="AA32" s="1"/>
      <c r="AB32" s="1"/>
      <c r="AC32" s="176"/>
      <c r="AD32" s="187"/>
      <c r="AE32" s="188"/>
      <c r="AF32" s="176"/>
      <c r="AG32" s="176"/>
      <c r="AH32" s="189"/>
      <c r="AI32" s="187"/>
      <c r="AJ32" s="176"/>
      <c r="AK32" s="176"/>
      <c r="AL32" s="187"/>
      <c r="AM32" s="187"/>
      <c r="AN32" s="176"/>
      <c r="AO32" s="176"/>
      <c r="AP32" s="187"/>
      <c r="AQ32" s="187"/>
      <c r="AR32" s="176"/>
      <c r="AS32" s="176"/>
      <c r="AT32" s="263"/>
      <c r="AU32" s="202"/>
      <c r="AV32" s="176"/>
      <c r="AW32" s="176"/>
      <c r="AX32" s="176"/>
      <c r="AY32" s="176"/>
      <c r="AZ32" s="176"/>
      <c r="BA32" s="187"/>
      <c r="BB32" s="188"/>
      <c r="BC32" s="1"/>
      <c r="BD32" s="1"/>
      <c r="BE32" s="1"/>
      <c r="BF32" s="1"/>
      <c r="BG32" s="1"/>
      <c r="BH32" s="1"/>
      <c r="BI32" s="1"/>
      <c r="BJ32" s="1"/>
      <c r="BK32" s="32"/>
      <c r="BL32" s="32"/>
      <c r="BM32" s="32"/>
      <c r="BN32" s="32"/>
      <c r="BO32" s="172"/>
    </row>
    <row r="33" spans="1:67" s="138" customFormat="1" ht="13.15" customHeight="1" x14ac:dyDescent="0.2">
      <c r="A33" s="1" t="s">
        <v>364</v>
      </c>
      <c r="B33" s="1"/>
      <c r="C33" s="1"/>
      <c r="D33" s="1"/>
      <c r="E33" s="264" t="s">
        <v>365</v>
      </c>
      <c r="F33" s="127" t="s">
        <v>366</v>
      </c>
      <c r="G33" s="127" t="s">
        <v>367</v>
      </c>
      <c r="H33" s="127" t="s">
        <v>367</v>
      </c>
      <c r="I33" s="127" t="s">
        <v>220</v>
      </c>
      <c r="J33" s="127"/>
      <c r="K33" s="127"/>
      <c r="L33" s="127">
        <v>100</v>
      </c>
      <c r="M33" s="127" t="s">
        <v>223</v>
      </c>
      <c r="N33" s="127" t="s">
        <v>218</v>
      </c>
      <c r="O33" s="127" t="s">
        <v>222</v>
      </c>
      <c r="P33" s="127" t="s">
        <v>216</v>
      </c>
      <c r="Q33" s="127" t="s">
        <v>223</v>
      </c>
      <c r="R33" s="127" t="s">
        <v>227</v>
      </c>
      <c r="S33" s="127"/>
      <c r="T33" s="127"/>
      <c r="U33" s="127" t="s">
        <v>368</v>
      </c>
      <c r="V33" s="127" t="s">
        <v>369</v>
      </c>
      <c r="W33" s="174">
        <v>0</v>
      </c>
      <c r="X33" s="127">
        <v>100</v>
      </c>
      <c r="Y33" s="174">
        <v>0</v>
      </c>
      <c r="Z33" s="127"/>
      <c r="AA33" s="127" t="s">
        <v>217</v>
      </c>
      <c r="AB33" s="124"/>
      <c r="AC33" s="265"/>
      <c r="AD33" s="265"/>
      <c r="AE33" s="265"/>
      <c r="AF33" s="124">
        <v>1</v>
      </c>
      <c r="AG33" s="265">
        <v>12460032</v>
      </c>
      <c r="AH33" s="224">
        <v>12460032</v>
      </c>
      <c r="AI33" s="224">
        <v>13955235.840000002</v>
      </c>
      <c r="AJ33" s="124">
        <v>1</v>
      </c>
      <c r="AK33" s="265">
        <v>12958433.280000001</v>
      </c>
      <c r="AL33" s="224">
        <v>12958433.280000001</v>
      </c>
      <c r="AM33" s="265">
        <v>14513445.273600003</v>
      </c>
      <c r="AN33" s="266"/>
      <c r="AO33" s="266"/>
      <c r="AP33" s="266"/>
      <c r="AQ33" s="266"/>
      <c r="AR33" s="266"/>
      <c r="AS33" s="267"/>
      <c r="AT33" s="267"/>
      <c r="AU33" s="267"/>
      <c r="AV33" s="267"/>
      <c r="AW33" s="267"/>
      <c r="AX33" s="267"/>
      <c r="AY33" s="267"/>
      <c r="AZ33" s="267"/>
      <c r="BA33" s="265">
        <v>25418465.280000001</v>
      </c>
      <c r="BB33" s="265">
        <v>28468681.113600004</v>
      </c>
      <c r="BC33" s="127" t="s">
        <v>221</v>
      </c>
      <c r="BD33" s="127" t="s">
        <v>370</v>
      </c>
      <c r="BE33" s="127" t="s">
        <v>371</v>
      </c>
      <c r="BF33" s="127"/>
      <c r="BG33" s="127"/>
      <c r="BH33" s="127"/>
      <c r="BI33" s="127"/>
      <c r="BJ33" s="127"/>
      <c r="BK33" s="127"/>
      <c r="BL33" s="127"/>
      <c r="BM33" s="127"/>
      <c r="BN33" s="1"/>
      <c r="BO33" s="1"/>
    </row>
    <row r="34" spans="1:67" s="138" customFormat="1" ht="13.15" customHeight="1" x14ac:dyDescent="0.2">
      <c r="A34" s="1" t="s">
        <v>364</v>
      </c>
      <c r="B34" s="1"/>
      <c r="C34" s="1"/>
      <c r="D34" s="1"/>
      <c r="E34" s="264" t="s">
        <v>372</v>
      </c>
      <c r="F34" s="127" t="s">
        <v>373</v>
      </c>
      <c r="G34" s="127" t="s">
        <v>374</v>
      </c>
      <c r="H34" s="127" t="s">
        <v>375</v>
      </c>
      <c r="I34" s="127" t="s">
        <v>220</v>
      </c>
      <c r="J34" s="127"/>
      <c r="K34" s="127"/>
      <c r="L34" s="127">
        <v>20</v>
      </c>
      <c r="M34" s="127" t="s">
        <v>223</v>
      </c>
      <c r="N34" s="127" t="s">
        <v>218</v>
      </c>
      <c r="O34" s="268" t="s">
        <v>222</v>
      </c>
      <c r="P34" s="127" t="s">
        <v>216</v>
      </c>
      <c r="Q34" s="127" t="s">
        <v>223</v>
      </c>
      <c r="R34" s="127" t="s">
        <v>376</v>
      </c>
      <c r="S34" s="127"/>
      <c r="T34" s="127"/>
      <c r="U34" s="127" t="s">
        <v>368</v>
      </c>
      <c r="V34" s="127" t="s">
        <v>369</v>
      </c>
      <c r="W34" s="174">
        <v>0</v>
      </c>
      <c r="X34" s="127">
        <v>100</v>
      </c>
      <c r="Y34" s="174">
        <v>0</v>
      </c>
      <c r="Z34" s="127"/>
      <c r="AA34" s="127" t="s">
        <v>217</v>
      </c>
      <c r="AB34" s="124"/>
      <c r="AC34" s="265"/>
      <c r="AD34" s="265"/>
      <c r="AE34" s="265"/>
      <c r="AF34" s="124">
        <v>1</v>
      </c>
      <c r="AG34" s="265">
        <v>9884087.2000000011</v>
      </c>
      <c r="AH34" s="224">
        <v>9884087.2000000011</v>
      </c>
      <c r="AI34" s="224">
        <v>11070177.664000003</v>
      </c>
      <c r="AJ34" s="124">
        <v>1</v>
      </c>
      <c r="AK34" s="265">
        <v>10279450.689999999</v>
      </c>
      <c r="AL34" s="224">
        <v>10279450.689999999</v>
      </c>
      <c r="AM34" s="265">
        <v>11512984.7728</v>
      </c>
      <c r="AN34" s="266"/>
      <c r="AO34" s="266"/>
      <c r="AP34" s="266"/>
      <c r="AQ34" s="266"/>
      <c r="AR34" s="266"/>
      <c r="AS34" s="267"/>
      <c r="AT34" s="267"/>
      <c r="AU34" s="267"/>
      <c r="AV34" s="267"/>
      <c r="AW34" s="267"/>
      <c r="AX34" s="267"/>
      <c r="AY34" s="267"/>
      <c r="AZ34" s="267"/>
      <c r="BA34" s="265">
        <v>20163537.890000001</v>
      </c>
      <c r="BB34" s="265">
        <v>22583162.436800003</v>
      </c>
      <c r="BC34" s="127" t="s">
        <v>221</v>
      </c>
      <c r="BD34" s="127" t="s">
        <v>377</v>
      </c>
      <c r="BE34" s="127" t="s">
        <v>378</v>
      </c>
      <c r="BF34" s="127"/>
      <c r="BG34" s="127"/>
      <c r="BH34" s="127"/>
      <c r="BI34" s="127"/>
      <c r="BJ34" s="127"/>
      <c r="BK34" s="127"/>
      <c r="BL34" s="127"/>
      <c r="BM34" s="127"/>
      <c r="BN34" s="1"/>
      <c r="BO34" s="1"/>
    </row>
    <row r="35" spans="1:67" s="138" customFormat="1" ht="13.15" customHeight="1" x14ac:dyDescent="0.2">
      <c r="A35" s="1" t="s">
        <v>364</v>
      </c>
      <c r="B35" s="1"/>
      <c r="C35" s="1"/>
      <c r="D35" s="1"/>
      <c r="E35" s="264" t="s">
        <v>379</v>
      </c>
      <c r="F35" s="127" t="s">
        <v>373</v>
      </c>
      <c r="G35" s="127" t="s">
        <v>374</v>
      </c>
      <c r="H35" s="127" t="s">
        <v>375</v>
      </c>
      <c r="I35" s="127" t="s">
        <v>220</v>
      </c>
      <c r="J35" s="127"/>
      <c r="K35" s="127"/>
      <c r="L35" s="127">
        <v>20</v>
      </c>
      <c r="M35" s="127" t="s">
        <v>223</v>
      </c>
      <c r="N35" s="127" t="s">
        <v>218</v>
      </c>
      <c r="O35" s="268" t="s">
        <v>222</v>
      </c>
      <c r="P35" s="127" t="s">
        <v>216</v>
      </c>
      <c r="Q35" s="127" t="s">
        <v>223</v>
      </c>
      <c r="R35" s="127" t="s">
        <v>224</v>
      </c>
      <c r="S35" s="127"/>
      <c r="T35" s="127"/>
      <c r="U35" s="127" t="s">
        <v>368</v>
      </c>
      <c r="V35" s="127" t="s">
        <v>369</v>
      </c>
      <c r="W35" s="174">
        <v>0</v>
      </c>
      <c r="X35" s="127">
        <v>100</v>
      </c>
      <c r="Y35" s="174">
        <v>0</v>
      </c>
      <c r="Z35" s="127"/>
      <c r="AA35" s="127" t="s">
        <v>217</v>
      </c>
      <c r="AB35" s="124"/>
      <c r="AC35" s="265"/>
      <c r="AD35" s="265"/>
      <c r="AE35" s="265"/>
      <c r="AF35" s="124">
        <v>1</v>
      </c>
      <c r="AG35" s="265">
        <v>9826814.4000000004</v>
      </c>
      <c r="AH35" s="224">
        <v>9826814.4000000004</v>
      </c>
      <c r="AI35" s="224">
        <v>11006032.128000002</v>
      </c>
      <c r="AJ35" s="124">
        <v>1</v>
      </c>
      <c r="AK35" s="265">
        <v>10219886.98</v>
      </c>
      <c r="AL35" s="224">
        <v>10219886.98</v>
      </c>
      <c r="AM35" s="265">
        <v>11446273.417600002</v>
      </c>
      <c r="AN35" s="266"/>
      <c r="AO35" s="266"/>
      <c r="AP35" s="266"/>
      <c r="AQ35" s="266"/>
      <c r="AR35" s="266"/>
      <c r="AS35" s="267"/>
      <c r="AT35" s="267"/>
      <c r="AU35" s="267"/>
      <c r="AV35" s="267"/>
      <c r="AW35" s="267"/>
      <c r="AX35" s="267"/>
      <c r="AY35" s="267"/>
      <c r="AZ35" s="267"/>
      <c r="BA35" s="265">
        <v>20046701.380000003</v>
      </c>
      <c r="BB35" s="265">
        <v>22452305.545600004</v>
      </c>
      <c r="BC35" s="127" t="s">
        <v>221</v>
      </c>
      <c r="BD35" s="127" t="s">
        <v>380</v>
      </c>
      <c r="BE35" s="127" t="s">
        <v>381</v>
      </c>
      <c r="BF35" s="127"/>
      <c r="BG35" s="127"/>
      <c r="BH35" s="127"/>
      <c r="BI35" s="127"/>
      <c r="BJ35" s="127"/>
      <c r="BK35" s="127"/>
      <c r="BL35" s="127"/>
      <c r="BM35" s="127"/>
      <c r="BN35" s="1"/>
      <c r="BO35" s="1"/>
    </row>
    <row r="36" spans="1:67" s="138" customFormat="1" ht="13.15" customHeight="1" x14ac:dyDescent="0.2">
      <c r="A36" s="1" t="s">
        <v>364</v>
      </c>
      <c r="B36" s="1"/>
      <c r="C36" s="1"/>
      <c r="D36" s="1"/>
      <c r="E36" s="264" t="s">
        <v>382</v>
      </c>
      <c r="F36" s="127" t="s">
        <v>373</v>
      </c>
      <c r="G36" s="127" t="s">
        <v>374</v>
      </c>
      <c r="H36" s="127" t="s">
        <v>375</v>
      </c>
      <c r="I36" s="127" t="s">
        <v>220</v>
      </c>
      <c r="J36" s="127"/>
      <c r="K36" s="127"/>
      <c r="L36" s="127">
        <v>20</v>
      </c>
      <c r="M36" s="127" t="s">
        <v>223</v>
      </c>
      <c r="N36" s="127" t="s">
        <v>218</v>
      </c>
      <c r="O36" s="268" t="s">
        <v>222</v>
      </c>
      <c r="P36" s="127" t="s">
        <v>216</v>
      </c>
      <c r="Q36" s="127" t="s">
        <v>223</v>
      </c>
      <c r="R36" s="127" t="s">
        <v>383</v>
      </c>
      <c r="S36" s="127"/>
      <c r="T36" s="127"/>
      <c r="U36" s="127" t="s">
        <v>368</v>
      </c>
      <c r="V36" s="127" t="s">
        <v>369</v>
      </c>
      <c r="W36" s="174">
        <v>0</v>
      </c>
      <c r="X36" s="127">
        <v>100</v>
      </c>
      <c r="Y36" s="174">
        <v>0</v>
      </c>
      <c r="Z36" s="127"/>
      <c r="AA36" s="127" t="s">
        <v>217</v>
      </c>
      <c r="AB36" s="124"/>
      <c r="AC36" s="265"/>
      <c r="AD36" s="265"/>
      <c r="AE36" s="265"/>
      <c r="AF36" s="124">
        <v>1</v>
      </c>
      <c r="AG36" s="265">
        <v>7019147.2000000002</v>
      </c>
      <c r="AH36" s="224">
        <v>7019147.2000000002</v>
      </c>
      <c r="AI36" s="224">
        <v>7861444.864000001</v>
      </c>
      <c r="AJ36" s="124">
        <v>1</v>
      </c>
      <c r="AK36" s="265">
        <v>7299913.0899999999</v>
      </c>
      <c r="AL36" s="224">
        <v>7299913.0899999999</v>
      </c>
      <c r="AM36" s="265">
        <v>8175902.6608000007</v>
      </c>
      <c r="AN36" s="266"/>
      <c r="AO36" s="266"/>
      <c r="AP36" s="266"/>
      <c r="AQ36" s="266"/>
      <c r="AR36" s="266"/>
      <c r="AS36" s="267"/>
      <c r="AT36" s="267"/>
      <c r="AU36" s="267"/>
      <c r="AV36" s="267"/>
      <c r="AW36" s="267"/>
      <c r="AX36" s="267"/>
      <c r="AY36" s="267"/>
      <c r="AZ36" s="267"/>
      <c r="BA36" s="265">
        <v>14319060.289999999</v>
      </c>
      <c r="BB36" s="265">
        <v>16037347.524800001</v>
      </c>
      <c r="BC36" s="127" t="s">
        <v>221</v>
      </c>
      <c r="BD36" s="127" t="s">
        <v>384</v>
      </c>
      <c r="BE36" s="127" t="s">
        <v>385</v>
      </c>
      <c r="BF36" s="127"/>
      <c r="BG36" s="127"/>
      <c r="BH36" s="127"/>
      <c r="BI36" s="127"/>
      <c r="BJ36" s="127"/>
      <c r="BK36" s="127"/>
      <c r="BL36" s="127"/>
      <c r="BM36" s="127"/>
      <c r="BN36" s="1"/>
      <c r="BO36" s="1"/>
    </row>
    <row r="37" spans="1:67" s="138" customFormat="1" ht="13.15" customHeight="1" x14ac:dyDescent="0.2">
      <c r="A37" s="1" t="s">
        <v>364</v>
      </c>
      <c r="B37" s="1"/>
      <c r="C37" s="1"/>
      <c r="D37" s="1"/>
      <c r="E37" s="264" t="s">
        <v>386</v>
      </c>
      <c r="F37" s="127" t="s">
        <v>373</v>
      </c>
      <c r="G37" s="127" t="s">
        <v>374</v>
      </c>
      <c r="H37" s="127" t="s">
        <v>375</v>
      </c>
      <c r="I37" s="127" t="s">
        <v>220</v>
      </c>
      <c r="J37" s="127"/>
      <c r="K37" s="127"/>
      <c r="L37" s="127">
        <v>20</v>
      </c>
      <c r="M37" s="127" t="s">
        <v>223</v>
      </c>
      <c r="N37" s="127" t="s">
        <v>218</v>
      </c>
      <c r="O37" s="268" t="s">
        <v>222</v>
      </c>
      <c r="P37" s="127" t="s">
        <v>216</v>
      </c>
      <c r="Q37" s="127" t="s">
        <v>223</v>
      </c>
      <c r="R37" s="127" t="s">
        <v>387</v>
      </c>
      <c r="S37" s="127"/>
      <c r="T37" s="127"/>
      <c r="U37" s="127" t="s">
        <v>368</v>
      </c>
      <c r="V37" s="127" t="s">
        <v>369</v>
      </c>
      <c r="W37" s="174">
        <v>0</v>
      </c>
      <c r="X37" s="127">
        <v>100</v>
      </c>
      <c r="Y37" s="174">
        <v>0</v>
      </c>
      <c r="Z37" s="127"/>
      <c r="AA37" s="127" t="s">
        <v>217</v>
      </c>
      <c r="AB37" s="124"/>
      <c r="AC37" s="265"/>
      <c r="AD37" s="265"/>
      <c r="AE37" s="265"/>
      <c r="AF37" s="124">
        <v>1</v>
      </c>
      <c r="AG37" s="265">
        <v>10259542.529999999</v>
      </c>
      <c r="AH37" s="224">
        <v>10259542.529999999</v>
      </c>
      <c r="AI37" s="224">
        <v>11490687.6336</v>
      </c>
      <c r="AJ37" s="124">
        <v>1</v>
      </c>
      <c r="AK37" s="265">
        <v>10669924.23</v>
      </c>
      <c r="AL37" s="224">
        <v>10669924.23</v>
      </c>
      <c r="AM37" s="265">
        <v>11950315.137600001</v>
      </c>
      <c r="AN37" s="266"/>
      <c r="AO37" s="266"/>
      <c r="AP37" s="266"/>
      <c r="AQ37" s="266"/>
      <c r="AR37" s="266"/>
      <c r="AS37" s="267"/>
      <c r="AT37" s="267"/>
      <c r="AU37" s="267"/>
      <c r="AV37" s="267"/>
      <c r="AW37" s="267"/>
      <c r="AX37" s="267"/>
      <c r="AY37" s="267"/>
      <c r="AZ37" s="267"/>
      <c r="BA37" s="265">
        <v>20929466.759999998</v>
      </c>
      <c r="BB37" s="265">
        <v>23441002.771200001</v>
      </c>
      <c r="BC37" s="127" t="s">
        <v>221</v>
      </c>
      <c r="BD37" s="127" t="s">
        <v>388</v>
      </c>
      <c r="BE37" s="127" t="s">
        <v>389</v>
      </c>
      <c r="BF37" s="127"/>
      <c r="BG37" s="127"/>
      <c r="BH37" s="127"/>
      <c r="BI37" s="127"/>
      <c r="BJ37" s="127"/>
      <c r="BK37" s="127"/>
      <c r="BL37" s="127"/>
      <c r="BM37" s="127"/>
      <c r="BN37" s="1"/>
      <c r="BO37" s="1"/>
    </row>
    <row r="38" spans="1:67" s="138" customFormat="1" ht="13.15" customHeight="1" x14ac:dyDescent="0.2">
      <c r="A38" s="1" t="s">
        <v>364</v>
      </c>
      <c r="B38" s="1"/>
      <c r="C38" s="1"/>
      <c r="D38" s="1"/>
      <c r="E38" s="264" t="s">
        <v>390</v>
      </c>
      <c r="F38" s="127" t="s">
        <v>373</v>
      </c>
      <c r="G38" s="127" t="s">
        <v>374</v>
      </c>
      <c r="H38" s="127" t="s">
        <v>375</v>
      </c>
      <c r="I38" s="127" t="s">
        <v>220</v>
      </c>
      <c r="J38" s="127"/>
      <c r="K38" s="127"/>
      <c r="L38" s="127">
        <v>20</v>
      </c>
      <c r="M38" s="127" t="s">
        <v>223</v>
      </c>
      <c r="N38" s="127" t="s">
        <v>218</v>
      </c>
      <c r="O38" s="268" t="s">
        <v>222</v>
      </c>
      <c r="P38" s="127" t="s">
        <v>216</v>
      </c>
      <c r="Q38" s="127" t="s">
        <v>223</v>
      </c>
      <c r="R38" s="127" t="s">
        <v>391</v>
      </c>
      <c r="S38" s="127"/>
      <c r="T38" s="127"/>
      <c r="U38" s="127" t="s">
        <v>368</v>
      </c>
      <c r="V38" s="127" t="s">
        <v>369</v>
      </c>
      <c r="W38" s="174">
        <v>0</v>
      </c>
      <c r="X38" s="127">
        <v>100</v>
      </c>
      <c r="Y38" s="174">
        <v>0</v>
      </c>
      <c r="Z38" s="127"/>
      <c r="AA38" s="127" t="s">
        <v>217</v>
      </c>
      <c r="AB38" s="124"/>
      <c r="AC38" s="265"/>
      <c r="AD38" s="265"/>
      <c r="AE38" s="265"/>
      <c r="AF38" s="124">
        <v>1</v>
      </c>
      <c r="AG38" s="265">
        <v>6178257.0300000003</v>
      </c>
      <c r="AH38" s="224">
        <v>6178257.0300000003</v>
      </c>
      <c r="AI38" s="224">
        <v>6919647.8736000005</v>
      </c>
      <c r="AJ38" s="124">
        <v>1</v>
      </c>
      <c r="AK38" s="265">
        <v>6425387.3099999996</v>
      </c>
      <c r="AL38" s="224">
        <v>6425387.3099999996</v>
      </c>
      <c r="AM38" s="265">
        <v>7196433.7872000001</v>
      </c>
      <c r="AN38" s="266"/>
      <c r="AO38" s="266"/>
      <c r="AP38" s="266"/>
      <c r="AQ38" s="266"/>
      <c r="AR38" s="266"/>
      <c r="AS38" s="267"/>
      <c r="AT38" s="267"/>
      <c r="AU38" s="267"/>
      <c r="AV38" s="267"/>
      <c r="AW38" s="267"/>
      <c r="AX38" s="267"/>
      <c r="AY38" s="267"/>
      <c r="AZ38" s="267"/>
      <c r="BA38" s="265">
        <v>12603644.34</v>
      </c>
      <c r="BB38" s="265">
        <v>14116081.660800001</v>
      </c>
      <c r="BC38" s="127" t="s">
        <v>221</v>
      </c>
      <c r="BD38" s="127" t="s">
        <v>392</v>
      </c>
      <c r="BE38" s="127" t="s">
        <v>393</v>
      </c>
      <c r="BF38" s="127"/>
      <c r="BG38" s="127"/>
      <c r="BH38" s="127"/>
      <c r="BI38" s="127"/>
      <c r="BJ38" s="127"/>
      <c r="BK38" s="127"/>
      <c r="BL38" s="127"/>
      <c r="BM38" s="127"/>
      <c r="BN38" s="1"/>
      <c r="BO38" s="1"/>
    </row>
    <row r="39" spans="1:67" s="138" customFormat="1" ht="13.15" customHeight="1" x14ac:dyDescent="0.2">
      <c r="A39" s="1" t="s">
        <v>364</v>
      </c>
      <c r="B39" s="1"/>
      <c r="C39" s="1"/>
      <c r="D39" s="1"/>
      <c r="E39" s="264" t="s">
        <v>394</v>
      </c>
      <c r="F39" s="127" t="s">
        <v>373</v>
      </c>
      <c r="G39" s="127" t="s">
        <v>374</v>
      </c>
      <c r="H39" s="127" t="s">
        <v>375</v>
      </c>
      <c r="I39" s="127" t="s">
        <v>220</v>
      </c>
      <c r="J39" s="127"/>
      <c r="K39" s="127"/>
      <c r="L39" s="127">
        <v>20</v>
      </c>
      <c r="M39" s="127" t="s">
        <v>223</v>
      </c>
      <c r="N39" s="127" t="s">
        <v>218</v>
      </c>
      <c r="O39" s="268" t="s">
        <v>222</v>
      </c>
      <c r="P39" s="127" t="s">
        <v>216</v>
      </c>
      <c r="Q39" s="127" t="s">
        <v>223</v>
      </c>
      <c r="R39" s="127" t="s">
        <v>391</v>
      </c>
      <c r="S39" s="127"/>
      <c r="T39" s="127"/>
      <c r="U39" s="127" t="s">
        <v>368</v>
      </c>
      <c r="V39" s="127" t="s">
        <v>369</v>
      </c>
      <c r="W39" s="174">
        <v>0</v>
      </c>
      <c r="X39" s="127">
        <v>100</v>
      </c>
      <c r="Y39" s="174">
        <v>0</v>
      </c>
      <c r="Z39" s="127"/>
      <c r="AA39" s="127" t="s">
        <v>217</v>
      </c>
      <c r="AB39" s="124"/>
      <c r="AC39" s="265"/>
      <c r="AD39" s="265"/>
      <c r="AE39" s="265"/>
      <c r="AF39" s="124">
        <v>1</v>
      </c>
      <c r="AG39" s="265">
        <v>2813272.8000000003</v>
      </c>
      <c r="AH39" s="224">
        <v>2813272.8000000003</v>
      </c>
      <c r="AI39" s="224">
        <v>3150865.5360000008</v>
      </c>
      <c r="AJ39" s="124">
        <v>1</v>
      </c>
      <c r="AK39" s="265">
        <v>2925803.71</v>
      </c>
      <c r="AL39" s="224">
        <v>2925803.71</v>
      </c>
      <c r="AM39" s="265">
        <v>3276900.1552000004</v>
      </c>
      <c r="AN39" s="266"/>
      <c r="AO39" s="266"/>
      <c r="AP39" s="266"/>
      <c r="AQ39" s="266"/>
      <c r="AR39" s="266"/>
      <c r="AS39" s="267"/>
      <c r="AT39" s="267"/>
      <c r="AU39" s="267"/>
      <c r="AV39" s="267"/>
      <c r="AW39" s="267"/>
      <c r="AX39" s="267"/>
      <c r="AY39" s="267"/>
      <c r="AZ39" s="267"/>
      <c r="BA39" s="265">
        <v>5739076.5099999998</v>
      </c>
      <c r="BB39" s="265">
        <v>6427765.6912000002</v>
      </c>
      <c r="BC39" s="127" t="s">
        <v>221</v>
      </c>
      <c r="BD39" s="127" t="s">
        <v>395</v>
      </c>
      <c r="BE39" s="127" t="s">
        <v>396</v>
      </c>
      <c r="BF39" s="127"/>
      <c r="BG39" s="127"/>
      <c r="BH39" s="127"/>
      <c r="BI39" s="127"/>
      <c r="BJ39" s="127"/>
      <c r="BK39" s="127"/>
      <c r="BL39" s="127"/>
      <c r="BM39" s="127"/>
      <c r="BN39" s="1"/>
      <c r="BO39" s="1"/>
    </row>
    <row r="40" spans="1:67" s="138" customFormat="1" ht="13.15" customHeight="1" x14ac:dyDescent="0.2">
      <c r="A40" s="1" t="s">
        <v>364</v>
      </c>
      <c r="B40" s="1"/>
      <c r="C40" s="1"/>
      <c r="D40" s="1"/>
      <c r="E40" s="264" t="s">
        <v>397</v>
      </c>
      <c r="F40" s="127" t="s">
        <v>373</v>
      </c>
      <c r="G40" s="127" t="s">
        <v>374</v>
      </c>
      <c r="H40" s="127" t="s">
        <v>375</v>
      </c>
      <c r="I40" s="127" t="s">
        <v>220</v>
      </c>
      <c r="J40" s="127"/>
      <c r="K40" s="127"/>
      <c r="L40" s="127">
        <v>20</v>
      </c>
      <c r="M40" s="127" t="s">
        <v>223</v>
      </c>
      <c r="N40" s="127" t="s">
        <v>218</v>
      </c>
      <c r="O40" s="268" t="s">
        <v>222</v>
      </c>
      <c r="P40" s="127" t="s">
        <v>216</v>
      </c>
      <c r="Q40" s="127" t="s">
        <v>223</v>
      </c>
      <c r="R40" s="127" t="s">
        <v>227</v>
      </c>
      <c r="S40" s="127"/>
      <c r="T40" s="127"/>
      <c r="U40" s="127" t="s">
        <v>368</v>
      </c>
      <c r="V40" s="127" t="s">
        <v>369</v>
      </c>
      <c r="W40" s="174">
        <v>0</v>
      </c>
      <c r="X40" s="127">
        <v>100</v>
      </c>
      <c r="Y40" s="174">
        <v>0</v>
      </c>
      <c r="Z40" s="127"/>
      <c r="AA40" s="127" t="s">
        <v>217</v>
      </c>
      <c r="AB40" s="124"/>
      <c r="AC40" s="265"/>
      <c r="AD40" s="265"/>
      <c r="AE40" s="265"/>
      <c r="AF40" s="124">
        <v>1</v>
      </c>
      <c r="AG40" s="265">
        <v>30473401.920000002</v>
      </c>
      <c r="AH40" s="224">
        <v>30473401.920000002</v>
      </c>
      <c r="AI40" s="224">
        <v>34130210.150400005</v>
      </c>
      <c r="AJ40" s="124">
        <v>1</v>
      </c>
      <c r="AK40" s="265">
        <v>31692338</v>
      </c>
      <c r="AL40" s="224">
        <v>31692338</v>
      </c>
      <c r="AM40" s="265">
        <v>35495418.560000002</v>
      </c>
      <c r="AN40" s="266"/>
      <c r="AO40" s="266"/>
      <c r="AP40" s="266"/>
      <c r="AQ40" s="266"/>
      <c r="AR40" s="266"/>
      <c r="AS40" s="267"/>
      <c r="AT40" s="267"/>
      <c r="AU40" s="267"/>
      <c r="AV40" s="267"/>
      <c r="AW40" s="267"/>
      <c r="AX40" s="267"/>
      <c r="AY40" s="267"/>
      <c r="AZ40" s="267"/>
      <c r="BA40" s="265">
        <v>62165739.920000002</v>
      </c>
      <c r="BB40" s="265">
        <v>69625628.710400015</v>
      </c>
      <c r="BC40" s="127" t="s">
        <v>221</v>
      </c>
      <c r="BD40" s="127" t="s">
        <v>398</v>
      </c>
      <c r="BE40" s="127" t="s">
        <v>399</v>
      </c>
      <c r="BF40" s="127"/>
      <c r="BG40" s="127"/>
      <c r="BH40" s="127"/>
      <c r="BI40" s="127"/>
      <c r="BJ40" s="127"/>
      <c r="BK40" s="127"/>
      <c r="BL40" s="127"/>
      <c r="BM40" s="127"/>
      <c r="BN40" s="1"/>
      <c r="BO40" s="1"/>
    </row>
    <row r="41" spans="1:67" s="138" customFormat="1" ht="13.15" customHeight="1" x14ac:dyDescent="0.2">
      <c r="A41" s="1" t="s">
        <v>364</v>
      </c>
      <c r="B41" s="1"/>
      <c r="C41" s="1"/>
      <c r="D41" s="1"/>
      <c r="E41" s="264" t="s">
        <v>400</v>
      </c>
      <c r="F41" s="127" t="s">
        <v>401</v>
      </c>
      <c r="G41" s="127" t="s">
        <v>402</v>
      </c>
      <c r="H41" s="127" t="s">
        <v>402</v>
      </c>
      <c r="I41" s="127" t="s">
        <v>220</v>
      </c>
      <c r="J41" s="127"/>
      <c r="K41" s="127"/>
      <c r="L41" s="127">
        <v>95</v>
      </c>
      <c r="M41" s="127" t="s">
        <v>223</v>
      </c>
      <c r="N41" s="127" t="s">
        <v>218</v>
      </c>
      <c r="O41" s="268" t="s">
        <v>222</v>
      </c>
      <c r="P41" s="127" t="s">
        <v>216</v>
      </c>
      <c r="Q41" s="127" t="s">
        <v>223</v>
      </c>
      <c r="R41" s="127" t="s">
        <v>376</v>
      </c>
      <c r="S41" s="127"/>
      <c r="T41" s="127"/>
      <c r="U41" s="127" t="s">
        <v>368</v>
      </c>
      <c r="V41" s="127" t="s">
        <v>369</v>
      </c>
      <c r="W41" s="174">
        <v>0</v>
      </c>
      <c r="X41" s="127">
        <v>100</v>
      </c>
      <c r="Y41" s="174">
        <v>0</v>
      </c>
      <c r="Z41" s="127"/>
      <c r="AA41" s="127" t="s">
        <v>217</v>
      </c>
      <c r="AB41" s="124"/>
      <c r="AC41" s="265"/>
      <c r="AD41" s="265"/>
      <c r="AE41" s="265"/>
      <c r="AF41" s="124">
        <v>1</v>
      </c>
      <c r="AG41" s="265">
        <v>17790645.850000001</v>
      </c>
      <c r="AH41" s="224">
        <v>17790645.850000001</v>
      </c>
      <c r="AI41" s="224">
        <v>19925523.352000002</v>
      </c>
      <c r="AJ41" s="124">
        <v>1</v>
      </c>
      <c r="AK41" s="265">
        <v>18502271.68</v>
      </c>
      <c r="AL41" s="224">
        <v>18502271.68</v>
      </c>
      <c r="AM41" s="265">
        <v>20722544.281600002</v>
      </c>
      <c r="AN41" s="266"/>
      <c r="AO41" s="266"/>
      <c r="AP41" s="266"/>
      <c r="AQ41" s="266"/>
      <c r="AR41" s="266"/>
      <c r="AS41" s="267"/>
      <c r="AT41" s="267"/>
      <c r="AU41" s="267"/>
      <c r="AV41" s="267"/>
      <c r="AW41" s="267"/>
      <c r="AX41" s="267"/>
      <c r="AY41" s="267"/>
      <c r="AZ41" s="267"/>
      <c r="BA41" s="265">
        <v>36292917.530000001</v>
      </c>
      <c r="BB41" s="265">
        <v>40648067.633600004</v>
      </c>
      <c r="BC41" s="127" t="s">
        <v>221</v>
      </c>
      <c r="BD41" s="127" t="s">
        <v>403</v>
      </c>
      <c r="BE41" s="127" t="s">
        <v>404</v>
      </c>
      <c r="BF41" s="127"/>
      <c r="BG41" s="127"/>
      <c r="BH41" s="127"/>
      <c r="BI41" s="127"/>
      <c r="BJ41" s="127"/>
      <c r="BK41" s="127"/>
      <c r="BL41" s="127"/>
      <c r="BM41" s="127"/>
      <c r="BN41" s="1"/>
      <c r="BO41" s="1"/>
    </row>
    <row r="42" spans="1:67" s="138" customFormat="1" ht="13.15" customHeight="1" x14ac:dyDescent="0.2">
      <c r="A42" s="1" t="s">
        <v>364</v>
      </c>
      <c r="B42" s="1"/>
      <c r="C42" s="1"/>
      <c r="D42" s="1"/>
      <c r="E42" s="264" t="s">
        <v>405</v>
      </c>
      <c r="F42" s="127" t="s">
        <v>401</v>
      </c>
      <c r="G42" s="127" t="s">
        <v>402</v>
      </c>
      <c r="H42" s="127" t="s">
        <v>402</v>
      </c>
      <c r="I42" s="127" t="s">
        <v>220</v>
      </c>
      <c r="J42" s="127"/>
      <c r="K42" s="127"/>
      <c r="L42" s="127">
        <v>95</v>
      </c>
      <c r="M42" s="127" t="s">
        <v>223</v>
      </c>
      <c r="N42" s="127" t="s">
        <v>218</v>
      </c>
      <c r="O42" s="268" t="s">
        <v>222</v>
      </c>
      <c r="P42" s="127" t="s">
        <v>216</v>
      </c>
      <c r="Q42" s="127" t="s">
        <v>223</v>
      </c>
      <c r="R42" s="127" t="s">
        <v>224</v>
      </c>
      <c r="S42" s="127"/>
      <c r="T42" s="127"/>
      <c r="U42" s="127" t="s">
        <v>368</v>
      </c>
      <c r="V42" s="127" t="s">
        <v>369</v>
      </c>
      <c r="W42" s="174">
        <v>0</v>
      </c>
      <c r="X42" s="127">
        <v>100</v>
      </c>
      <c r="Y42" s="174">
        <v>0</v>
      </c>
      <c r="Z42" s="127"/>
      <c r="AA42" s="127" t="s">
        <v>217</v>
      </c>
      <c r="AB42" s="124"/>
      <c r="AC42" s="265"/>
      <c r="AD42" s="265"/>
      <c r="AE42" s="265"/>
      <c r="AF42" s="124">
        <v>1</v>
      </c>
      <c r="AG42" s="265">
        <v>33079207.949999999</v>
      </c>
      <c r="AH42" s="224">
        <v>33079207.949999999</v>
      </c>
      <c r="AI42" s="224">
        <v>37048712.903999999</v>
      </c>
      <c r="AJ42" s="124">
        <v>1</v>
      </c>
      <c r="AK42" s="265">
        <v>34402376.270000003</v>
      </c>
      <c r="AL42" s="224">
        <v>34402376.270000003</v>
      </c>
      <c r="AM42" s="265">
        <v>38530661.422400005</v>
      </c>
      <c r="AN42" s="266"/>
      <c r="AO42" s="266"/>
      <c r="AP42" s="266"/>
      <c r="AQ42" s="266"/>
      <c r="AR42" s="266"/>
      <c r="AS42" s="267"/>
      <c r="AT42" s="267"/>
      <c r="AU42" s="267"/>
      <c r="AV42" s="267"/>
      <c r="AW42" s="267"/>
      <c r="AX42" s="267"/>
      <c r="AY42" s="267"/>
      <c r="AZ42" s="267"/>
      <c r="BA42" s="265">
        <v>67481584.219999999</v>
      </c>
      <c r="BB42" s="265">
        <v>75579374.326400012</v>
      </c>
      <c r="BC42" s="127" t="s">
        <v>221</v>
      </c>
      <c r="BD42" s="127" t="s">
        <v>406</v>
      </c>
      <c r="BE42" s="127" t="s">
        <v>407</v>
      </c>
      <c r="BF42" s="127"/>
      <c r="BG42" s="127"/>
      <c r="BH42" s="127"/>
      <c r="BI42" s="127"/>
      <c r="BJ42" s="127"/>
      <c r="BK42" s="127"/>
      <c r="BL42" s="127"/>
      <c r="BM42" s="127"/>
      <c r="BN42" s="1"/>
      <c r="BO42" s="1"/>
    </row>
    <row r="43" spans="1:67" s="138" customFormat="1" ht="13.15" customHeight="1" x14ac:dyDescent="0.2">
      <c r="A43" s="1" t="s">
        <v>364</v>
      </c>
      <c r="B43" s="1"/>
      <c r="C43" s="1"/>
      <c r="D43" s="1"/>
      <c r="E43" s="264" t="s">
        <v>408</v>
      </c>
      <c r="F43" s="127" t="s">
        <v>401</v>
      </c>
      <c r="G43" s="127" t="s">
        <v>402</v>
      </c>
      <c r="H43" s="127" t="s">
        <v>402</v>
      </c>
      <c r="I43" s="127" t="s">
        <v>220</v>
      </c>
      <c r="J43" s="127"/>
      <c r="K43" s="127"/>
      <c r="L43" s="127">
        <v>95</v>
      </c>
      <c r="M43" s="127" t="s">
        <v>223</v>
      </c>
      <c r="N43" s="127" t="s">
        <v>218</v>
      </c>
      <c r="O43" s="268" t="s">
        <v>222</v>
      </c>
      <c r="P43" s="127" t="s">
        <v>216</v>
      </c>
      <c r="Q43" s="127" t="s">
        <v>223</v>
      </c>
      <c r="R43" s="127" t="s">
        <v>383</v>
      </c>
      <c r="S43" s="127"/>
      <c r="T43" s="127"/>
      <c r="U43" s="127" t="s">
        <v>368</v>
      </c>
      <c r="V43" s="127" t="s">
        <v>369</v>
      </c>
      <c r="W43" s="174">
        <v>0</v>
      </c>
      <c r="X43" s="127">
        <v>100</v>
      </c>
      <c r="Y43" s="174">
        <v>0</v>
      </c>
      <c r="Z43" s="127"/>
      <c r="AA43" s="127" t="s">
        <v>217</v>
      </c>
      <c r="AB43" s="124"/>
      <c r="AC43" s="265"/>
      <c r="AD43" s="265"/>
      <c r="AE43" s="265"/>
      <c r="AF43" s="124">
        <v>1</v>
      </c>
      <c r="AG43" s="265">
        <v>15456911.560000001</v>
      </c>
      <c r="AH43" s="224">
        <v>15456911.560000001</v>
      </c>
      <c r="AI43" s="224">
        <v>17311740.947200004</v>
      </c>
      <c r="AJ43" s="124">
        <v>1</v>
      </c>
      <c r="AK43" s="265">
        <v>16075188.02</v>
      </c>
      <c r="AL43" s="224">
        <v>16075188.02</v>
      </c>
      <c r="AM43" s="265">
        <v>18004210.582400002</v>
      </c>
      <c r="AN43" s="266"/>
      <c r="AO43" s="266"/>
      <c r="AP43" s="266"/>
      <c r="AQ43" s="266"/>
      <c r="AR43" s="266"/>
      <c r="AS43" s="267"/>
      <c r="AT43" s="267"/>
      <c r="AU43" s="267"/>
      <c r="AV43" s="267"/>
      <c r="AW43" s="267"/>
      <c r="AX43" s="267"/>
      <c r="AY43" s="267"/>
      <c r="AZ43" s="267"/>
      <c r="BA43" s="265">
        <v>31532099.579999998</v>
      </c>
      <c r="BB43" s="265">
        <v>35315951.529600002</v>
      </c>
      <c r="BC43" s="127" t="s">
        <v>221</v>
      </c>
      <c r="BD43" s="127" t="s">
        <v>409</v>
      </c>
      <c r="BE43" s="127" t="s">
        <v>410</v>
      </c>
      <c r="BF43" s="127"/>
      <c r="BG43" s="127"/>
      <c r="BH43" s="127"/>
      <c r="BI43" s="127"/>
      <c r="BJ43" s="127"/>
      <c r="BK43" s="127"/>
      <c r="BL43" s="127"/>
      <c r="BM43" s="127"/>
      <c r="BN43" s="1"/>
      <c r="BO43" s="1"/>
    </row>
    <row r="44" spans="1:67" s="138" customFormat="1" ht="13.15" customHeight="1" x14ac:dyDescent="0.2">
      <c r="A44" s="1" t="s">
        <v>364</v>
      </c>
      <c r="B44" s="1"/>
      <c r="C44" s="1"/>
      <c r="D44" s="1"/>
      <c r="E44" s="264" t="s">
        <v>411</v>
      </c>
      <c r="F44" s="127" t="s">
        <v>401</v>
      </c>
      <c r="G44" s="127" t="s">
        <v>402</v>
      </c>
      <c r="H44" s="127" t="s">
        <v>402</v>
      </c>
      <c r="I44" s="127" t="s">
        <v>220</v>
      </c>
      <c r="J44" s="127"/>
      <c r="K44" s="127"/>
      <c r="L44" s="127">
        <v>95</v>
      </c>
      <c r="M44" s="127" t="s">
        <v>223</v>
      </c>
      <c r="N44" s="127" t="s">
        <v>218</v>
      </c>
      <c r="O44" s="268" t="s">
        <v>222</v>
      </c>
      <c r="P44" s="127" t="s">
        <v>216</v>
      </c>
      <c r="Q44" s="127" t="s">
        <v>223</v>
      </c>
      <c r="R44" s="127" t="s">
        <v>387</v>
      </c>
      <c r="S44" s="127"/>
      <c r="T44" s="127"/>
      <c r="U44" s="127" t="s">
        <v>368</v>
      </c>
      <c r="V44" s="127" t="s">
        <v>369</v>
      </c>
      <c r="W44" s="174">
        <v>0</v>
      </c>
      <c r="X44" s="127">
        <v>100</v>
      </c>
      <c r="Y44" s="174">
        <v>0</v>
      </c>
      <c r="Z44" s="127"/>
      <c r="AA44" s="127" t="s">
        <v>217</v>
      </c>
      <c r="AB44" s="124"/>
      <c r="AC44" s="265"/>
      <c r="AD44" s="265"/>
      <c r="AE44" s="265"/>
      <c r="AF44" s="124">
        <v>1</v>
      </c>
      <c r="AG44" s="265">
        <v>18259469.530000001</v>
      </c>
      <c r="AH44" s="224">
        <v>18259469.530000001</v>
      </c>
      <c r="AI44" s="224">
        <v>20450605.873600002</v>
      </c>
      <c r="AJ44" s="124">
        <v>1</v>
      </c>
      <c r="AK44" s="265">
        <v>18989848.309999999</v>
      </c>
      <c r="AL44" s="224">
        <v>18989848.309999999</v>
      </c>
      <c r="AM44" s="265">
        <v>21268630.1072</v>
      </c>
      <c r="AN44" s="266"/>
      <c r="AO44" s="266"/>
      <c r="AP44" s="266"/>
      <c r="AQ44" s="266"/>
      <c r="AR44" s="266"/>
      <c r="AS44" s="267"/>
      <c r="AT44" s="267"/>
      <c r="AU44" s="267"/>
      <c r="AV44" s="267"/>
      <c r="AW44" s="267"/>
      <c r="AX44" s="267"/>
      <c r="AY44" s="267"/>
      <c r="AZ44" s="267"/>
      <c r="BA44" s="265">
        <v>37249317.840000004</v>
      </c>
      <c r="BB44" s="265">
        <v>41719235.98080001</v>
      </c>
      <c r="BC44" s="127" t="s">
        <v>221</v>
      </c>
      <c r="BD44" s="127" t="s">
        <v>412</v>
      </c>
      <c r="BE44" s="127" t="s">
        <v>413</v>
      </c>
      <c r="BF44" s="127"/>
      <c r="BG44" s="127"/>
      <c r="BH44" s="127"/>
      <c r="BI44" s="127"/>
      <c r="BJ44" s="127"/>
      <c r="BK44" s="127"/>
      <c r="BL44" s="127"/>
      <c r="BM44" s="127"/>
      <c r="BN44" s="1"/>
      <c r="BO44" s="1"/>
    </row>
    <row r="45" spans="1:67" s="138" customFormat="1" ht="13.15" customHeight="1" x14ac:dyDescent="0.2">
      <c r="A45" s="1" t="s">
        <v>364</v>
      </c>
      <c r="B45" s="1"/>
      <c r="C45" s="1"/>
      <c r="D45" s="1"/>
      <c r="E45" s="264" t="s">
        <v>414</v>
      </c>
      <c r="F45" s="127" t="s">
        <v>401</v>
      </c>
      <c r="G45" s="127" t="s">
        <v>402</v>
      </c>
      <c r="H45" s="127" t="s">
        <v>402</v>
      </c>
      <c r="I45" s="127" t="s">
        <v>220</v>
      </c>
      <c r="J45" s="127"/>
      <c r="K45" s="127"/>
      <c r="L45" s="127">
        <v>95</v>
      </c>
      <c r="M45" s="127" t="s">
        <v>223</v>
      </c>
      <c r="N45" s="127" t="s">
        <v>218</v>
      </c>
      <c r="O45" s="268" t="s">
        <v>222</v>
      </c>
      <c r="P45" s="127" t="s">
        <v>216</v>
      </c>
      <c r="Q45" s="127" t="s">
        <v>223</v>
      </c>
      <c r="R45" s="127" t="s">
        <v>391</v>
      </c>
      <c r="S45" s="127"/>
      <c r="T45" s="127"/>
      <c r="U45" s="127" t="s">
        <v>368</v>
      </c>
      <c r="V45" s="127" t="s">
        <v>369</v>
      </c>
      <c r="W45" s="174">
        <v>0</v>
      </c>
      <c r="X45" s="127">
        <v>100</v>
      </c>
      <c r="Y45" s="174">
        <v>0</v>
      </c>
      <c r="Z45" s="127"/>
      <c r="AA45" s="127" t="s">
        <v>217</v>
      </c>
      <c r="AB45" s="124"/>
      <c r="AC45" s="265"/>
      <c r="AD45" s="265"/>
      <c r="AE45" s="265"/>
      <c r="AF45" s="124">
        <v>1</v>
      </c>
      <c r="AG45" s="265">
        <v>7251915.0899999999</v>
      </c>
      <c r="AH45" s="224">
        <v>7251915.0899999999</v>
      </c>
      <c r="AI45" s="224">
        <v>8122144.9008000009</v>
      </c>
      <c r="AJ45" s="124">
        <v>1</v>
      </c>
      <c r="AK45" s="265">
        <v>7541991.6900000004</v>
      </c>
      <c r="AL45" s="224">
        <v>7541991.6900000004</v>
      </c>
      <c r="AM45" s="265">
        <v>8447030.6928000022</v>
      </c>
      <c r="AN45" s="266"/>
      <c r="AO45" s="266"/>
      <c r="AP45" s="266"/>
      <c r="AQ45" s="266"/>
      <c r="AR45" s="266"/>
      <c r="AS45" s="267"/>
      <c r="AT45" s="267"/>
      <c r="AU45" s="267"/>
      <c r="AV45" s="267"/>
      <c r="AW45" s="267"/>
      <c r="AX45" s="267"/>
      <c r="AY45" s="267"/>
      <c r="AZ45" s="267"/>
      <c r="BA45" s="265">
        <v>14793906.780000001</v>
      </c>
      <c r="BB45" s="265">
        <v>16569175.593600003</v>
      </c>
      <c r="BC45" s="127" t="s">
        <v>221</v>
      </c>
      <c r="BD45" s="127" t="s">
        <v>415</v>
      </c>
      <c r="BE45" s="127" t="s">
        <v>416</v>
      </c>
      <c r="BF45" s="127"/>
      <c r="BG45" s="127"/>
      <c r="BH45" s="127"/>
      <c r="BI45" s="127"/>
      <c r="BJ45" s="127"/>
      <c r="BK45" s="127"/>
      <c r="BL45" s="127"/>
      <c r="BM45" s="127"/>
      <c r="BN45" s="1"/>
      <c r="BO45" s="1"/>
    </row>
    <row r="46" spans="1:67" s="138" customFormat="1" ht="13.15" customHeight="1" x14ac:dyDescent="0.2">
      <c r="A46" s="1" t="s">
        <v>364</v>
      </c>
      <c r="B46" s="1"/>
      <c r="C46" s="1"/>
      <c r="D46" s="1"/>
      <c r="E46" s="264" t="s">
        <v>417</v>
      </c>
      <c r="F46" s="127" t="s">
        <v>401</v>
      </c>
      <c r="G46" s="127" t="s">
        <v>402</v>
      </c>
      <c r="H46" s="127" t="s">
        <v>402</v>
      </c>
      <c r="I46" s="127" t="s">
        <v>220</v>
      </c>
      <c r="J46" s="127"/>
      <c r="K46" s="127"/>
      <c r="L46" s="127">
        <v>95</v>
      </c>
      <c r="M46" s="127" t="s">
        <v>223</v>
      </c>
      <c r="N46" s="127" t="s">
        <v>218</v>
      </c>
      <c r="O46" s="268" t="s">
        <v>222</v>
      </c>
      <c r="P46" s="127" t="s">
        <v>216</v>
      </c>
      <c r="Q46" s="127" t="s">
        <v>223</v>
      </c>
      <c r="R46" s="127" t="s">
        <v>391</v>
      </c>
      <c r="S46" s="127"/>
      <c r="T46" s="127"/>
      <c r="U46" s="127" t="s">
        <v>368</v>
      </c>
      <c r="V46" s="127" t="s">
        <v>369</v>
      </c>
      <c r="W46" s="174">
        <v>0</v>
      </c>
      <c r="X46" s="127">
        <v>100</v>
      </c>
      <c r="Y46" s="174">
        <v>0</v>
      </c>
      <c r="Z46" s="127"/>
      <c r="AA46" s="127" t="s">
        <v>217</v>
      </c>
      <c r="AB46" s="124"/>
      <c r="AC46" s="265"/>
      <c r="AD46" s="265"/>
      <c r="AE46" s="265"/>
      <c r="AF46" s="124">
        <v>1</v>
      </c>
      <c r="AG46" s="265">
        <v>6814973.9800000004</v>
      </c>
      <c r="AH46" s="224">
        <v>6814973.9800000004</v>
      </c>
      <c r="AI46" s="224">
        <v>7632770.8576000016</v>
      </c>
      <c r="AJ46" s="124">
        <v>1</v>
      </c>
      <c r="AK46" s="265">
        <v>7087572.9400000004</v>
      </c>
      <c r="AL46" s="224">
        <v>7087572.9400000004</v>
      </c>
      <c r="AM46" s="265">
        <v>7938081.6928000012</v>
      </c>
      <c r="AN46" s="266"/>
      <c r="AO46" s="266"/>
      <c r="AP46" s="266"/>
      <c r="AQ46" s="266"/>
      <c r="AR46" s="266"/>
      <c r="AS46" s="267"/>
      <c r="AT46" s="267"/>
      <c r="AU46" s="267"/>
      <c r="AV46" s="267"/>
      <c r="AW46" s="267"/>
      <c r="AX46" s="267"/>
      <c r="AY46" s="267"/>
      <c r="AZ46" s="267"/>
      <c r="BA46" s="265">
        <v>13902546.920000002</v>
      </c>
      <c r="BB46" s="265">
        <v>15570852.550400004</v>
      </c>
      <c r="BC46" s="127" t="s">
        <v>221</v>
      </c>
      <c r="BD46" s="127" t="s">
        <v>418</v>
      </c>
      <c r="BE46" s="127" t="s">
        <v>419</v>
      </c>
      <c r="BF46" s="127"/>
      <c r="BG46" s="127"/>
      <c r="BH46" s="127"/>
      <c r="BI46" s="127"/>
      <c r="BJ46" s="127"/>
      <c r="BK46" s="127"/>
      <c r="BL46" s="127"/>
      <c r="BM46" s="127"/>
      <c r="BN46" s="1"/>
      <c r="BO46" s="1"/>
    </row>
    <row r="47" spans="1:67" s="138" customFormat="1" ht="13.15" customHeight="1" x14ac:dyDescent="0.2">
      <c r="A47" s="1" t="s">
        <v>364</v>
      </c>
      <c r="B47" s="1"/>
      <c r="C47" s="1"/>
      <c r="D47" s="1"/>
      <c r="E47" s="264" t="s">
        <v>420</v>
      </c>
      <c r="F47" s="127" t="s">
        <v>401</v>
      </c>
      <c r="G47" s="127" t="s">
        <v>402</v>
      </c>
      <c r="H47" s="127" t="s">
        <v>402</v>
      </c>
      <c r="I47" s="127" t="s">
        <v>220</v>
      </c>
      <c r="J47" s="127"/>
      <c r="K47" s="127"/>
      <c r="L47" s="127">
        <v>95</v>
      </c>
      <c r="M47" s="127" t="s">
        <v>223</v>
      </c>
      <c r="N47" s="127" t="s">
        <v>218</v>
      </c>
      <c r="O47" s="268" t="s">
        <v>222</v>
      </c>
      <c r="P47" s="127" t="s">
        <v>216</v>
      </c>
      <c r="Q47" s="127" t="s">
        <v>223</v>
      </c>
      <c r="R47" s="127" t="s">
        <v>227</v>
      </c>
      <c r="S47" s="127"/>
      <c r="T47" s="127"/>
      <c r="U47" s="127" t="s">
        <v>368</v>
      </c>
      <c r="V47" s="127" t="s">
        <v>369</v>
      </c>
      <c r="W47" s="174">
        <v>0</v>
      </c>
      <c r="X47" s="127">
        <v>100</v>
      </c>
      <c r="Y47" s="174">
        <v>0</v>
      </c>
      <c r="Z47" s="127"/>
      <c r="AA47" s="127" t="s">
        <v>217</v>
      </c>
      <c r="AB47" s="124"/>
      <c r="AC47" s="265"/>
      <c r="AD47" s="265"/>
      <c r="AE47" s="265"/>
      <c r="AF47" s="124">
        <v>1</v>
      </c>
      <c r="AG47" s="265">
        <v>16398818.800000001</v>
      </c>
      <c r="AH47" s="224">
        <v>16398818.800000001</v>
      </c>
      <c r="AI47" s="224">
        <v>18366677.056000002</v>
      </c>
      <c r="AJ47" s="124">
        <v>1</v>
      </c>
      <c r="AK47" s="265">
        <v>17054771.550000001</v>
      </c>
      <c r="AL47" s="224">
        <v>17054771.550000001</v>
      </c>
      <c r="AM47" s="265">
        <v>19101344.136000004</v>
      </c>
      <c r="AN47" s="266"/>
      <c r="AO47" s="266"/>
      <c r="AP47" s="266"/>
      <c r="AQ47" s="266"/>
      <c r="AR47" s="266"/>
      <c r="AS47" s="267"/>
      <c r="AT47" s="267"/>
      <c r="AU47" s="267"/>
      <c r="AV47" s="267"/>
      <c r="AW47" s="267"/>
      <c r="AX47" s="267"/>
      <c r="AY47" s="267"/>
      <c r="AZ47" s="267"/>
      <c r="BA47" s="265">
        <v>33453590.350000001</v>
      </c>
      <c r="BB47" s="265">
        <v>37468021.192000002</v>
      </c>
      <c r="BC47" s="127" t="s">
        <v>221</v>
      </c>
      <c r="BD47" s="127" t="s">
        <v>421</v>
      </c>
      <c r="BE47" s="127" t="s">
        <v>422</v>
      </c>
      <c r="BF47" s="127"/>
      <c r="BG47" s="127"/>
      <c r="BH47" s="127"/>
      <c r="BI47" s="127"/>
      <c r="BJ47" s="127"/>
      <c r="BK47" s="127"/>
      <c r="BL47" s="127"/>
      <c r="BM47" s="127"/>
      <c r="BN47" s="1"/>
      <c r="BO47" s="1"/>
    </row>
    <row r="48" spans="1:67" ht="13.15" customHeight="1" x14ac:dyDescent="0.25">
      <c r="A48" s="283" t="s">
        <v>423</v>
      </c>
      <c r="B48" s="284"/>
      <c r="C48" s="284"/>
      <c r="D48" s="284"/>
      <c r="E48" s="285" t="s">
        <v>435</v>
      </c>
      <c r="F48" s="286" t="s">
        <v>425</v>
      </c>
      <c r="G48" s="287" t="s">
        <v>426</v>
      </c>
      <c r="H48" s="286" t="s">
        <v>426</v>
      </c>
      <c r="I48" s="283" t="s">
        <v>219</v>
      </c>
      <c r="J48" s="288" t="s">
        <v>427</v>
      </c>
      <c r="K48" s="289" t="s">
        <v>428</v>
      </c>
      <c r="L48" s="283">
        <v>100</v>
      </c>
      <c r="M48" s="290">
        <v>230000000</v>
      </c>
      <c r="N48" s="291" t="s">
        <v>218</v>
      </c>
      <c r="O48" s="274" t="s">
        <v>432</v>
      </c>
      <c r="P48" s="291" t="s">
        <v>216</v>
      </c>
      <c r="Q48" s="290">
        <v>230000000</v>
      </c>
      <c r="R48" s="292" t="s">
        <v>429</v>
      </c>
      <c r="S48" s="283"/>
      <c r="T48" s="293" t="s">
        <v>430</v>
      </c>
      <c r="U48" s="283"/>
      <c r="V48" s="283"/>
      <c r="W48" s="283">
        <v>0</v>
      </c>
      <c r="X48" s="283">
        <v>100</v>
      </c>
      <c r="Y48" s="283">
        <v>0</v>
      </c>
      <c r="Z48" s="283"/>
      <c r="AA48" s="294" t="s">
        <v>217</v>
      </c>
      <c r="AB48" s="283"/>
      <c r="AC48" s="283"/>
      <c r="AD48" s="295">
        <v>7283400</v>
      </c>
      <c r="AE48" s="296">
        <v>8157408</v>
      </c>
      <c r="AF48" s="283"/>
      <c r="AG48" s="283"/>
      <c r="AH48" s="297">
        <v>14566800</v>
      </c>
      <c r="AI48" s="298">
        <v>16314816</v>
      </c>
      <c r="AJ48" s="283"/>
      <c r="AK48" s="283"/>
      <c r="AL48" s="230"/>
      <c r="AM48" s="230"/>
      <c r="AN48" s="283"/>
      <c r="AO48" s="283"/>
      <c r="AP48" s="283"/>
      <c r="AQ48" s="283"/>
      <c r="AR48" s="283"/>
      <c r="AS48" s="283"/>
      <c r="AT48" s="283"/>
      <c r="AU48" s="283"/>
      <c r="AV48" s="283"/>
      <c r="AW48" s="283"/>
      <c r="AX48" s="283"/>
      <c r="AY48" s="283"/>
      <c r="AZ48" s="283"/>
      <c r="BA48" s="299">
        <f>SUM(AX48,AT48,AP48,AH48,AD48,AL48)</f>
        <v>21850200</v>
      </c>
      <c r="BB48" s="299">
        <f t="shared" ref="BB48:BB49" si="7">IF(AA48="С НДС",BA48*1.12,BA48)</f>
        <v>24472224.000000004</v>
      </c>
      <c r="BC48" s="300">
        <v>120240021112</v>
      </c>
      <c r="BD48" s="301" t="s">
        <v>431</v>
      </c>
      <c r="BE48" s="301" t="s">
        <v>431</v>
      </c>
      <c r="BF48" s="283"/>
      <c r="BG48" s="283"/>
      <c r="BH48" s="283"/>
      <c r="BI48" s="283"/>
      <c r="BJ48" s="283"/>
      <c r="BK48" s="283"/>
      <c r="BL48" s="283"/>
      <c r="BM48" s="283"/>
      <c r="BN48" s="283"/>
      <c r="BO48" s="283"/>
    </row>
    <row r="49" spans="1:71" s="7" customFormat="1" ht="13.15" customHeight="1" x14ac:dyDescent="0.2">
      <c r="A49" s="164" t="s">
        <v>436</v>
      </c>
      <c r="B49" s="302"/>
      <c r="C49" s="302"/>
      <c r="D49" s="302"/>
      <c r="E49" s="303" t="s">
        <v>437</v>
      </c>
      <c r="F49" s="304" t="s">
        <v>438</v>
      </c>
      <c r="G49" s="305" t="s">
        <v>439</v>
      </c>
      <c r="H49" s="121" t="s">
        <v>440</v>
      </c>
      <c r="I49" s="108" t="s">
        <v>219</v>
      </c>
      <c r="J49" s="306" t="s">
        <v>441</v>
      </c>
      <c r="K49" s="307"/>
      <c r="L49" s="166">
        <v>100</v>
      </c>
      <c r="M49" s="127">
        <v>230000000</v>
      </c>
      <c r="N49" s="60" t="s">
        <v>218</v>
      </c>
      <c r="O49" s="164" t="s">
        <v>442</v>
      </c>
      <c r="P49" s="305" t="s">
        <v>216</v>
      </c>
      <c r="Q49" s="127">
        <v>230000000</v>
      </c>
      <c r="R49" s="308" t="s">
        <v>443</v>
      </c>
      <c r="S49" s="164"/>
      <c r="T49" s="164" t="s">
        <v>434</v>
      </c>
      <c r="U49" s="302"/>
      <c r="V49" s="302"/>
      <c r="W49" s="309">
        <v>0</v>
      </c>
      <c r="X49" s="166">
        <v>100</v>
      </c>
      <c r="Y49" s="166">
        <v>0</v>
      </c>
      <c r="Z49" s="310"/>
      <c r="AA49" s="310" t="s">
        <v>217</v>
      </c>
      <c r="AB49" s="167"/>
      <c r="AC49" s="310"/>
      <c r="AD49" s="311">
        <v>2696504.05</v>
      </c>
      <c r="AE49" s="224">
        <f t="shared" ref="AE49" si="8">IF(AA49="С НДС",AD49*1.12,AD49)</f>
        <v>3020084.5359999998</v>
      </c>
      <c r="AF49" s="167"/>
      <c r="AG49" s="310"/>
      <c r="AH49" s="311">
        <v>2696504.05</v>
      </c>
      <c r="AI49" s="224">
        <f t="shared" ref="AI49" si="9">IF(AA49="С НДС",AH49*1.12,AH49)</f>
        <v>3020084.5359999998</v>
      </c>
      <c r="AJ49" s="167"/>
      <c r="AK49" s="310"/>
      <c r="AL49" s="310">
        <v>0</v>
      </c>
      <c r="AM49" s="310">
        <v>0</v>
      </c>
      <c r="AN49" s="167"/>
      <c r="AO49" s="310"/>
      <c r="AP49" s="310">
        <v>0</v>
      </c>
      <c r="AQ49" s="310">
        <v>0</v>
      </c>
      <c r="AR49" s="167"/>
      <c r="AS49" s="310"/>
      <c r="AT49" s="310">
        <v>0</v>
      </c>
      <c r="AU49" s="310">
        <v>0</v>
      </c>
      <c r="AV49" s="167"/>
      <c r="AW49" s="310"/>
      <c r="AX49" s="310">
        <v>0</v>
      </c>
      <c r="AY49" s="310">
        <v>0</v>
      </c>
      <c r="AZ49" s="310"/>
      <c r="BA49" s="62">
        <f t="shared" ref="BA49" si="10">SUM(AX49,AT49,AP49,AH49,AD49,AL49)</f>
        <v>5393008.0999999996</v>
      </c>
      <c r="BB49" s="124">
        <f t="shared" si="7"/>
        <v>6040169.0719999997</v>
      </c>
      <c r="BC49" s="312">
        <v>120240021112</v>
      </c>
      <c r="BD49" s="228" t="s">
        <v>444</v>
      </c>
      <c r="BE49" s="228" t="s">
        <v>445</v>
      </c>
      <c r="BF49" s="165"/>
      <c r="BG49" s="165"/>
      <c r="BH49" s="165"/>
      <c r="BI49" s="165"/>
      <c r="BJ49" s="165"/>
      <c r="BK49" s="165"/>
      <c r="BL49" s="165"/>
      <c r="BM49" s="165"/>
      <c r="BN49" s="165"/>
      <c r="BO49" s="165"/>
      <c r="BP49" s="1"/>
      <c r="BQ49" s="313"/>
      <c r="BR49" s="313"/>
      <c r="BS49" s="116"/>
    </row>
    <row r="50" spans="1:71" s="205" customFormat="1" ht="13.15" customHeight="1" x14ac:dyDescent="0.25">
      <c r="A50" s="1"/>
      <c r="B50" s="1"/>
      <c r="C50" s="1"/>
      <c r="D50" s="1"/>
      <c r="E50" s="122"/>
      <c r="F50" s="115"/>
      <c r="G50" s="126"/>
      <c r="H50" s="126"/>
      <c r="I50" s="121"/>
      <c r="J50" s="23"/>
      <c r="K50" s="122"/>
      <c r="L50" s="115"/>
      <c r="M50" s="127"/>
      <c r="N50" s="115"/>
      <c r="O50" s="122"/>
      <c r="P50" s="1"/>
      <c r="Q50" s="121"/>
      <c r="R50" s="115"/>
      <c r="S50" s="122"/>
      <c r="T50" s="122"/>
      <c r="U50" s="122"/>
      <c r="V50" s="122"/>
      <c r="W50" s="125"/>
      <c r="X50" s="125"/>
      <c r="Y50" s="125"/>
      <c r="Z50" s="122"/>
      <c r="AA50" s="122"/>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2"/>
      <c r="BD50" s="115"/>
      <c r="BE50" s="115"/>
      <c r="BF50" s="1"/>
      <c r="BG50" s="1"/>
      <c r="BH50" s="1"/>
      <c r="BI50" s="1"/>
      <c r="BJ50" s="1"/>
      <c r="BK50" s="160"/>
      <c r="BL50" s="160"/>
      <c r="BM50" s="160"/>
      <c r="BN50" s="160"/>
      <c r="BO50" s="108"/>
    </row>
    <row r="51" spans="1:71" s="173" customFormat="1" ht="13.15" customHeight="1" x14ac:dyDescent="0.2">
      <c r="A51" s="1"/>
      <c r="B51" s="1"/>
      <c r="C51" s="1"/>
      <c r="D51" s="1"/>
      <c r="E51" s="29" t="s">
        <v>211</v>
      </c>
      <c r="F51" s="1"/>
      <c r="G51" s="168"/>
      <c r="H51" s="1"/>
      <c r="I51" s="14"/>
      <c r="J51" s="1"/>
      <c r="K51" s="1"/>
      <c r="L51" s="1"/>
      <c r="M51" s="1"/>
      <c r="N51" s="1"/>
      <c r="O51" s="1"/>
      <c r="P51" s="168"/>
      <c r="Q51" s="1"/>
      <c r="R51" s="169"/>
      <c r="S51" s="1"/>
      <c r="T51" s="1"/>
      <c r="U51" s="1"/>
      <c r="V51" s="32"/>
      <c r="W51" s="32"/>
      <c r="X51" s="32"/>
      <c r="Y51" s="1"/>
      <c r="Z51" s="1"/>
      <c r="AA51" s="1"/>
      <c r="AB51" s="35"/>
      <c r="AC51" s="186">
        <f>SUM(AC50:AC50)</f>
        <v>0</v>
      </c>
      <c r="AD51" s="186">
        <f>SUM(AD50:AD50)</f>
        <v>0</v>
      </c>
      <c r="AE51" s="186">
        <f>SUM(AE50:AE50)</f>
        <v>0</v>
      </c>
      <c r="AF51" s="186"/>
      <c r="AG51" s="186">
        <f>SUM(AG50:AG50)</f>
        <v>0</v>
      </c>
      <c r="AH51" s="186">
        <f>SUM(AH50:AH50)</f>
        <v>0</v>
      </c>
      <c r="AI51" s="186">
        <f>SUM(AI50:AI50)</f>
        <v>0</v>
      </c>
      <c r="AJ51" s="186"/>
      <c r="AK51" s="186">
        <f>SUM(AK50:AK50)</f>
        <v>0</v>
      </c>
      <c r="AL51" s="186">
        <f>SUM(AL50:AL50)</f>
        <v>0</v>
      </c>
      <c r="AM51" s="186"/>
      <c r="AN51" s="186"/>
      <c r="AO51" s="186">
        <f>SUM(AO50:AO50)</f>
        <v>0</v>
      </c>
      <c r="AP51" s="186">
        <f>SUM(AP50:AP50)</f>
        <v>0</v>
      </c>
      <c r="AQ51" s="186"/>
      <c r="AR51" s="186"/>
      <c r="AS51" s="186">
        <f>SUM(AS50:AS50)</f>
        <v>0</v>
      </c>
      <c r="AT51" s="186">
        <f>SUM(AT50:AT50)</f>
        <v>0</v>
      </c>
      <c r="AU51" s="186"/>
      <c r="AV51" s="186"/>
      <c r="AW51" s="186"/>
      <c r="AX51" s="186"/>
      <c r="AY51" s="186"/>
      <c r="AZ51" s="203"/>
      <c r="BA51" s="186">
        <f>SUM(BA33:BA50)</f>
        <v>443334863.69</v>
      </c>
      <c r="BB51" s="186">
        <f>SUM(BB33:BB50)</f>
        <v>496535047.33280015</v>
      </c>
      <c r="BC51" s="1"/>
      <c r="BD51" s="1"/>
      <c r="BE51" s="1"/>
      <c r="BF51" s="1"/>
      <c r="BG51" s="1"/>
      <c r="BH51" s="33"/>
      <c r="BI51" s="34"/>
      <c r="BJ51" s="1"/>
      <c r="BK51" s="32"/>
      <c r="BL51" s="32"/>
      <c r="BM51" s="32"/>
      <c r="BN51" s="32"/>
      <c r="BO51" s="172"/>
    </row>
    <row r="52" spans="1:71" s="173" customFormat="1" ht="13.15" customHeight="1" x14ac:dyDescent="0.2">
      <c r="A52" s="1"/>
      <c r="B52" s="1"/>
      <c r="C52" s="1"/>
      <c r="D52" s="1"/>
      <c r="E52" s="29" t="s">
        <v>207</v>
      </c>
      <c r="F52" s="1"/>
      <c r="G52" s="168"/>
      <c r="H52" s="1"/>
      <c r="I52" s="14"/>
      <c r="J52" s="1"/>
      <c r="K52" s="1"/>
      <c r="L52" s="1"/>
      <c r="M52" s="1"/>
      <c r="N52" s="1"/>
      <c r="O52" s="1"/>
      <c r="P52" s="168"/>
      <c r="Q52" s="1"/>
      <c r="R52" s="169"/>
      <c r="S52" s="1"/>
      <c r="T52" s="1"/>
      <c r="U52" s="1"/>
      <c r="V52" s="32"/>
      <c r="W52" s="32"/>
      <c r="X52" s="32"/>
      <c r="Y52" s="1"/>
      <c r="Z52" s="1"/>
      <c r="AA52" s="1"/>
      <c r="AB52" s="1"/>
      <c r="AC52" s="187"/>
      <c r="AD52" s="188"/>
      <c r="AE52" s="176"/>
      <c r="AF52" s="176"/>
      <c r="AG52" s="187"/>
      <c r="AH52" s="187"/>
      <c r="AI52" s="176"/>
      <c r="AJ52" s="176"/>
      <c r="AK52" s="187"/>
      <c r="AL52" s="187"/>
      <c r="AM52" s="176"/>
      <c r="AN52" s="176"/>
      <c r="AO52" s="187"/>
      <c r="AP52" s="187"/>
      <c r="AQ52" s="176"/>
      <c r="AR52" s="199"/>
      <c r="AS52" s="199"/>
      <c r="AT52" s="199"/>
      <c r="AU52" s="199"/>
      <c r="AV52" s="199"/>
      <c r="AW52" s="199"/>
      <c r="AX52" s="199"/>
      <c r="AY52" s="199"/>
      <c r="AZ52" s="176"/>
      <c r="BA52" s="201"/>
      <c r="BB52" s="202"/>
      <c r="BC52" s="1"/>
      <c r="BD52" s="1"/>
      <c r="BE52" s="1"/>
      <c r="BF52" s="1"/>
      <c r="BG52" s="1"/>
      <c r="BH52" s="30"/>
      <c r="BI52" s="31"/>
      <c r="BJ52" s="1"/>
      <c r="BK52" s="32"/>
      <c r="BL52" s="32"/>
      <c r="BM52" s="32"/>
      <c r="BN52" s="32"/>
      <c r="BO52" s="172"/>
    </row>
    <row r="53" spans="1:71" ht="13.15" customHeight="1" x14ac:dyDescent="0.25">
      <c r="A53" s="238" t="s">
        <v>423</v>
      </c>
      <c r="B53" s="235"/>
      <c r="C53" s="235"/>
      <c r="D53" s="235"/>
      <c r="E53" s="269" t="s">
        <v>424</v>
      </c>
      <c r="F53" s="270" t="s">
        <v>425</v>
      </c>
      <c r="G53" s="271" t="s">
        <v>426</v>
      </c>
      <c r="H53" s="270" t="s">
        <v>426</v>
      </c>
      <c r="I53" s="238" t="s">
        <v>219</v>
      </c>
      <c r="J53" s="272" t="s">
        <v>427</v>
      </c>
      <c r="K53" s="273" t="s">
        <v>428</v>
      </c>
      <c r="L53" s="238">
        <v>100</v>
      </c>
      <c r="M53" s="236">
        <v>230000000</v>
      </c>
      <c r="N53" s="237" t="s">
        <v>218</v>
      </c>
      <c r="O53" s="274" t="s">
        <v>432</v>
      </c>
      <c r="P53" s="237" t="s">
        <v>216</v>
      </c>
      <c r="Q53" s="236">
        <v>230000000</v>
      </c>
      <c r="R53" s="275" t="s">
        <v>433</v>
      </c>
      <c r="S53" s="238"/>
      <c r="T53" s="241" t="s">
        <v>434</v>
      </c>
      <c r="U53" s="238"/>
      <c r="V53" s="238"/>
      <c r="W53" s="238">
        <v>0</v>
      </c>
      <c r="X53" s="238">
        <v>100</v>
      </c>
      <c r="Y53" s="238">
        <v>0</v>
      </c>
      <c r="Z53" s="238"/>
      <c r="AA53" s="239" t="s">
        <v>217</v>
      </c>
      <c r="AB53" s="238"/>
      <c r="AC53" s="238"/>
      <c r="AD53" s="276">
        <v>7283400</v>
      </c>
      <c r="AE53" s="277">
        <v>8157408</v>
      </c>
      <c r="AF53" s="238"/>
      <c r="AG53" s="238"/>
      <c r="AH53" s="278">
        <v>14566800</v>
      </c>
      <c r="AI53" s="279">
        <v>16314816</v>
      </c>
      <c r="AJ53" s="238"/>
      <c r="AK53" s="238"/>
      <c r="AL53" s="280"/>
      <c r="AM53" s="280"/>
      <c r="AN53" s="238"/>
      <c r="AO53" s="238"/>
      <c r="AP53" s="238"/>
      <c r="AQ53" s="238"/>
      <c r="AR53" s="238"/>
      <c r="AS53" s="238"/>
      <c r="AT53" s="238"/>
      <c r="AU53" s="238"/>
      <c r="AV53" s="238"/>
      <c r="AW53" s="238"/>
      <c r="AX53" s="238"/>
      <c r="AY53" s="238"/>
      <c r="AZ53" s="238"/>
      <c r="BA53" s="281">
        <f>SUM(AX53,AT53,AP53,AH53,AD53,AL53)</f>
        <v>21850200</v>
      </c>
      <c r="BB53" s="281">
        <f t="shared" ref="BB53:BB54" si="11">IF(AA53="С НДС",BA53*1.12,BA53)</f>
        <v>24472224.000000004</v>
      </c>
      <c r="BC53" s="240">
        <v>120240021112</v>
      </c>
      <c r="BD53" s="282" t="s">
        <v>431</v>
      </c>
      <c r="BE53" s="282" t="s">
        <v>431</v>
      </c>
      <c r="BF53" s="238"/>
      <c r="BG53" s="238"/>
      <c r="BH53" s="238"/>
      <c r="BI53" s="238"/>
      <c r="BJ53" s="238"/>
      <c r="BK53" s="238"/>
      <c r="BL53" s="238"/>
      <c r="BM53" s="238"/>
      <c r="BN53" s="238"/>
      <c r="BO53" s="238"/>
    </row>
    <row r="54" spans="1:71" s="7" customFormat="1" ht="13.15" customHeight="1" x14ac:dyDescent="0.2">
      <c r="A54" s="164" t="s">
        <v>436</v>
      </c>
      <c r="B54" s="302"/>
      <c r="C54" s="302"/>
      <c r="D54" s="302"/>
      <c r="E54" s="303" t="s">
        <v>437</v>
      </c>
      <c r="F54" s="304" t="s">
        <v>438</v>
      </c>
      <c r="G54" s="305" t="s">
        <v>439</v>
      </c>
      <c r="H54" s="121" t="s">
        <v>440</v>
      </c>
      <c r="I54" s="108" t="s">
        <v>219</v>
      </c>
      <c r="J54" s="306" t="s">
        <v>441</v>
      </c>
      <c r="K54" s="307"/>
      <c r="L54" s="166">
        <v>100</v>
      </c>
      <c r="M54" s="127">
        <v>230000000</v>
      </c>
      <c r="N54" s="60" t="s">
        <v>218</v>
      </c>
      <c r="O54" s="274" t="s">
        <v>432</v>
      </c>
      <c r="P54" s="305" t="s">
        <v>216</v>
      </c>
      <c r="Q54" s="127">
        <v>230000000</v>
      </c>
      <c r="R54" s="308" t="s">
        <v>443</v>
      </c>
      <c r="S54" s="164"/>
      <c r="T54" s="164" t="s">
        <v>434</v>
      </c>
      <c r="U54" s="302"/>
      <c r="V54" s="302"/>
      <c r="W54" s="309">
        <v>0</v>
      </c>
      <c r="X54" s="166">
        <v>100</v>
      </c>
      <c r="Y54" s="166">
        <v>0</v>
      </c>
      <c r="Z54" s="310"/>
      <c r="AA54" s="310" t="s">
        <v>217</v>
      </c>
      <c r="AB54" s="167"/>
      <c r="AC54" s="310"/>
      <c r="AD54" s="311">
        <v>2696504.05</v>
      </c>
      <c r="AE54" s="224">
        <f t="shared" ref="AE54" si="12">IF(AA54="С НДС",AD54*1.12,AD54)</f>
        <v>3020084.5359999998</v>
      </c>
      <c r="AF54" s="167"/>
      <c r="AG54" s="310"/>
      <c r="AH54" s="311">
        <v>2696504.05</v>
      </c>
      <c r="AI54" s="224">
        <f t="shared" ref="AI54" si="13">IF(AA54="С НДС",AH54*1.12,AH54)</f>
        <v>3020084.5359999998</v>
      </c>
      <c r="AJ54" s="167"/>
      <c r="AK54" s="310"/>
      <c r="AL54" s="310">
        <v>0</v>
      </c>
      <c r="AM54" s="310">
        <v>0</v>
      </c>
      <c r="AN54" s="167"/>
      <c r="AO54" s="310"/>
      <c r="AP54" s="310">
        <v>0</v>
      </c>
      <c r="AQ54" s="310">
        <v>0</v>
      </c>
      <c r="AR54" s="167"/>
      <c r="AS54" s="310"/>
      <c r="AT54" s="310">
        <v>0</v>
      </c>
      <c r="AU54" s="310">
        <v>0</v>
      </c>
      <c r="AV54" s="167"/>
      <c r="AW54" s="310"/>
      <c r="AX54" s="310">
        <v>0</v>
      </c>
      <c r="AY54" s="310">
        <v>0</v>
      </c>
      <c r="AZ54" s="310"/>
      <c r="BA54" s="62">
        <f t="shared" ref="BA54" si="14">SUM(AX54,AT54,AP54,AH54,AD54,AL54)</f>
        <v>5393008.0999999996</v>
      </c>
      <c r="BB54" s="124">
        <f t="shared" si="11"/>
        <v>6040169.0719999997</v>
      </c>
      <c r="BC54" s="312">
        <v>120240021112</v>
      </c>
      <c r="BD54" s="228" t="s">
        <v>444</v>
      </c>
      <c r="BE54" s="228" t="s">
        <v>445</v>
      </c>
      <c r="BF54" s="165"/>
      <c r="BG54" s="165"/>
      <c r="BH54" s="165"/>
      <c r="BI54" s="165"/>
      <c r="BJ54" s="165"/>
      <c r="BK54" s="165"/>
      <c r="BL54" s="165"/>
      <c r="BM54" s="165"/>
      <c r="BN54" s="165"/>
      <c r="BO54" s="165"/>
      <c r="BP54" s="1"/>
      <c r="BQ54" s="313"/>
      <c r="BR54" s="313"/>
      <c r="BS54" s="116"/>
    </row>
    <row r="55" spans="1:71" ht="13.15" customHeight="1" x14ac:dyDescent="0.25">
      <c r="A55" s="23"/>
      <c r="B55" s="23"/>
      <c r="C55" s="23"/>
      <c r="D55" s="23"/>
      <c r="E55" s="29" t="s">
        <v>212</v>
      </c>
      <c r="F55" s="23"/>
      <c r="G55" s="170"/>
      <c r="H55" s="24"/>
      <c r="I55" s="23"/>
      <c r="J55" s="23"/>
      <c r="K55" s="23"/>
      <c r="L55" s="23"/>
      <c r="M55" s="23"/>
      <c r="N55" s="23"/>
      <c r="O55" s="23"/>
      <c r="P55" s="23"/>
      <c r="Q55" s="23"/>
      <c r="R55" s="24"/>
      <c r="S55" s="23"/>
      <c r="T55" s="23"/>
      <c r="U55" s="23"/>
      <c r="V55" s="23"/>
      <c r="W55" s="25"/>
      <c r="X55" s="25"/>
      <c r="Y55" s="25"/>
      <c r="Z55" s="23"/>
      <c r="AA55" s="23"/>
      <c r="AB55" s="23"/>
      <c r="AC55" s="186"/>
      <c r="AD55" s="186">
        <f>SUM(AD53:AD54)</f>
        <v>9979904.0500000007</v>
      </c>
      <c r="AE55" s="186">
        <f>SUM(AE53:AE54)</f>
        <v>11177492.536</v>
      </c>
      <c r="AF55" s="186">
        <f>SUM(AF53:AF54)</f>
        <v>0</v>
      </c>
      <c r="AG55" s="186"/>
      <c r="AH55" s="186">
        <f>SUM(AH53:AH54)</f>
        <v>17263304.050000001</v>
      </c>
      <c r="AI55" s="186">
        <f>SUM(AI53:AI54)</f>
        <v>19334900.535999998</v>
      </c>
      <c r="AJ55" s="186">
        <f>SUM(AJ53:AJ54)</f>
        <v>0</v>
      </c>
      <c r="AK55" s="186"/>
      <c r="AL55" s="186">
        <f>SUM(AL53:AL54)</f>
        <v>0</v>
      </c>
      <c r="AM55" s="186">
        <f>SUM(AM53:AM54)</f>
        <v>0</v>
      </c>
      <c r="AN55" s="186">
        <f>SUM(AN53:AN54)</f>
        <v>0</v>
      </c>
      <c r="AO55" s="186"/>
      <c r="AP55" s="186">
        <f t="shared" ref="AP55:BB55" si="15">SUM(AP53:AP54)</f>
        <v>0</v>
      </c>
      <c r="AQ55" s="186">
        <f t="shared" si="15"/>
        <v>0</v>
      </c>
      <c r="AR55" s="186">
        <f t="shared" si="15"/>
        <v>0</v>
      </c>
      <c r="AS55" s="186">
        <f t="shared" si="15"/>
        <v>0</v>
      </c>
      <c r="AT55" s="186">
        <f t="shared" si="15"/>
        <v>0</v>
      </c>
      <c r="AU55" s="186">
        <f t="shared" si="15"/>
        <v>0</v>
      </c>
      <c r="AV55" s="186">
        <f t="shared" si="15"/>
        <v>0</v>
      </c>
      <c r="AW55" s="186">
        <f t="shared" si="15"/>
        <v>0</v>
      </c>
      <c r="AX55" s="186">
        <f t="shared" si="15"/>
        <v>0</v>
      </c>
      <c r="AY55" s="186">
        <f t="shared" si="15"/>
        <v>0</v>
      </c>
      <c r="AZ55" s="186">
        <f t="shared" si="15"/>
        <v>0</v>
      </c>
      <c r="BA55" s="186">
        <f t="shared" si="15"/>
        <v>27243208.100000001</v>
      </c>
      <c r="BB55" s="186">
        <f t="shared" si="15"/>
        <v>30512393.072000004</v>
      </c>
      <c r="BC55" s="23"/>
      <c r="BD55" s="23"/>
      <c r="BE55" s="23"/>
      <c r="BF55" s="23"/>
      <c r="BG55" s="23"/>
      <c r="BH55" s="23"/>
      <c r="BI55" s="26"/>
      <c r="BJ55" s="26"/>
    </row>
    <row r="57" spans="1:71" ht="13.15" customHeight="1" x14ac:dyDescent="0.25">
      <c r="AH57" s="192"/>
      <c r="BE57" s="15"/>
    </row>
    <row r="58" spans="1:71" ht="13.15" customHeight="1" x14ac:dyDescent="0.25">
      <c r="BL58" s="12"/>
    </row>
    <row r="59" spans="1:71" ht="13.15" customHeight="1" x14ac:dyDescent="0.25">
      <c r="BL59" s="12"/>
    </row>
    <row r="60" spans="1:71" ht="13.15" customHeight="1" x14ac:dyDescent="0.25">
      <c r="BL60" s="12"/>
    </row>
    <row r="61" spans="1:71" ht="13.15" customHeight="1" x14ac:dyDescent="0.25">
      <c r="BL61" s="12"/>
    </row>
    <row r="62" spans="1:71" ht="13.15" customHeight="1" x14ac:dyDescent="0.25">
      <c r="BL62" s="12"/>
    </row>
    <row r="63" spans="1:71" ht="13.15" customHeight="1" x14ac:dyDescent="0.25">
      <c r="BL63" s="12"/>
    </row>
    <row r="64" spans="1:71" ht="13.15" customHeight="1" x14ac:dyDescent="0.25">
      <c r="BF64" s="12"/>
      <c r="BI64" s="12"/>
      <c r="BL64" s="12"/>
    </row>
    <row r="65" spans="58:64" ht="13.15" customHeight="1" x14ac:dyDescent="0.25">
      <c r="BF65" s="12"/>
      <c r="BI65" s="12"/>
      <c r="BL65" s="12"/>
    </row>
    <row r="66" spans="58:64" ht="13.15" customHeight="1" x14ac:dyDescent="0.25">
      <c r="BF66" s="12"/>
      <c r="BI66" s="12"/>
      <c r="BL66" s="12"/>
    </row>
    <row r="67" spans="58:64" ht="13.15" customHeight="1" x14ac:dyDescent="0.25">
      <c r="BF67" s="12"/>
      <c r="BI67" s="12"/>
      <c r="BL67" s="12"/>
    </row>
    <row r="68" spans="58:64" ht="13.15" customHeight="1" x14ac:dyDescent="0.25">
      <c r="BF68" s="12"/>
      <c r="BI68" s="12"/>
      <c r="BL68" s="12"/>
    </row>
    <row r="69" spans="58:64" ht="13.15" customHeight="1" x14ac:dyDescent="0.25">
      <c r="BF69" s="12"/>
      <c r="BI69" s="12"/>
      <c r="BL69" s="12"/>
    </row>
    <row r="70" spans="58:64" ht="13.15" customHeight="1" x14ac:dyDescent="0.25">
      <c r="BF70" s="12"/>
      <c r="BI70" s="12"/>
      <c r="BL70" s="12"/>
    </row>
    <row r="71" spans="58:64" ht="13.15" customHeight="1" x14ac:dyDescent="0.25">
      <c r="BF71" s="12"/>
      <c r="BI71" s="12"/>
      <c r="BL71" s="12"/>
    </row>
    <row r="72" spans="58:64" ht="13.15" customHeight="1" x14ac:dyDescent="0.25">
      <c r="BF72" s="12"/>
      <c r="BI72" s="12"/>
      <c r="BL72" s="12"/>
    </row>
    <row r="73" spans="58:64" ht="13.15" customHeight="1" x14ac:dyDescent="0.25">
      <c r="BF73" s="12"/>
      <c r="BI73" s="12"/>
      <c r="BL73" s="12"/>
    </row>
    <row r="74" spans="58:64" ht="13.15" customHeight="1" x14ac:dyDescent="0.25">
      <c r="BF74" s="12"/>
      <c r="BI74" s="12"/>
      <c r="BL74" s="12"/>
    </row>
    <row r="75" spans="58:64" ht="13.15" customHeight="1" x14ac:dyDescent="0.25">
      <c r="BF75" s="12"/>
      <c r="BI75" s="12"/>
      <c r="BL75" s="12"/>
    </row>
    <row r="76" spans="58:64" ht="13.15" customHeight="1" x14ac:dyDescent="0.25">
      <c r="BF76" s="12"/>
      <c r="BI76" s="12"/>
      <c r="BL76" s="12"/>
    </row>
    <row r="77" spans="58:64" ht="13.15" customHeight="1" x14ac:dyDescent="0.25">
      <c r="BF77" s="12"/>
      <c r="BI77" s="12"/>
      <c r="BL77" s="12"/>
    </row>
    <row r="78" spans="58:64" ht="13.15" customHeight="1" x14ac:dyDescent="0.25">
      <c r="BF78" s="12"/>
      <c r="BI78" s="12"/>
      <c r="BL78" s="12"/>
    </row>
    <row r="79" spans="58:64" ht="13.15" customHeight="1" x14ac:dyDescent="0.25">
      <c r="BF79" s="12"/>
      <c r="BI79" s="12"/>
      <c r="BL79" s="12"/>
    </row>
    <row r="80" spans="58:64" ht="13.15" customHeight="1" x14ac:dyDescent="0.25">
      <c r="BF80" s="12"/>
      <c r="BI80" s="12"/>
      <c r="BL80" s="12"/>
    </row>
    <row r="81" spans="58:64" ht="13.15" customHeight="1" x14ac:dyDescent="0.25">
      <c r="BF81" s="12"/>
      <c r="BI81" s="12"/>
      <c r="BL81" s="12"/>
    </row>
    <row r="82" spans="58:64" ht="13.15" customHeight="1" x14ac:dyDescent="0.25">
      <c r="BF82" s="12"/>
      <c r="BI82" s="12"/>
      <c r="BL82" s="12"/>
    </row>
    <row r="83" spans="58:64" ht="13.15" customHeight="1" x14ac:dyDescent="0.25">
      <c r="BF83" s="12"/>
      <c r="BI83" s="12"/>
      <c r="BL83" s="12"/>
    </row>
    <row r="84" spans="58:64" ht="13.15" customHeight="1" x14ac:dyDescent="0.25">
      <c r="BF84" s="12"/>
      <c r="BI84" s="12"/>
      <c r="BL84" s="12"/>
    </row>
    <row r="85" spans="58:64" ht="13.15" customHeight="1" x14ac:dyDescent="0.25">
      <c r="BF85" s="12"/>
      <c r="BI85" s="12"/>
      <c r="BL85" s="12"/>
    </row>
    <row r="86" spans="58:64" ht="13.15" customHeight="1" x14ac:dyDescent="0.25">
      <c r="BF86" s="12"/>
      <c r="BI86" s="12"/>
      <c r="BL86" s="12"/>
    </row>
    <row r="87" spans="58:64" ht="13.15" customHeight="1" x14ac:dyDescent="0.25">
      <c r="BF87" s="12"/>
      <c r="BI87" s="12"/>
      <c r="BL87" s="12"/>
    </row>
    <row r="88" spans="58:64" ht="13.15" customHeight="1" x14ac:dyDescent="0.25">
      <c r="BF88" s="12"/>
      <c r="BI88" s="12"/>
      <c r="BL88" s="12"/>
    </row>
    <row r="89" spans="58:64" ht="13.15" customHeight="1" x14ac:dyDescent="0.25">
      <c r="BF89" s="12"/>
      <c r="BI89" s="12"/>
      <c r="BL89" s="12"/>
    </row>
    <row r="90" spans="58:64" ht="13.15" customHeight="1" x14ac:dyDescent="0.25">
      <c r="BF90" s="12"/>
      <c r="BI90" s="12"/>
      <c r="BL90" s="12"/>
    </row>
    <row r="91" spans="58:64" ht="13.15" customHeight="1" x14ac:dyDescent="0.25">
      <c r="BF91" s="12"/>
      <c r="BI91" s="12"/>
      <c r="BL91" s="12"/>
    </row>
    <row r="92" spans="58:64" ht="13.15" customHeight="1" x14ac:dyDescent="0.25">
      <c r="BF92" s="12"/>
      <c r="BI92" s="12"/>
      <c r="BL92" s="12"/>
    </row>
    <row r="93" spans="58:64" ht="13.15" customHeight="1" x14ac:dyDescent="0.25">
      <c r="BF93" s="12"/>
      <c r="BI93" s="12"/>
      <c r="BL93" s="12"/>
    </row>
    <row r="94" spans="58:64" ht="13.15" customHeight="1" x14ac:dyDescent="0.25">
      <c r="BF94" s="12"/>
      <c r="BI94" s="12"/>
      <c r="BL94" s="12"/>
    </row>
    <row r="95" spans="58:64" ht="13.15" customHeight="1" x14ac:dyDescent="0.25">
      <c r="BF95" s="12"/>
      <c r="BI95" s="12"/>
      <c r="BL95" s="12"/>
    </row>
    <row r="96" spans="58:64" ht="13.15" customHeight="1" x14ac:dyDescent="0.25">
      <c r="BF96" s="12"/>
      <c r="BI96" s="12"/>
      <c r="BL96" s="12"/>
    </row>
    <row r="97" spans="58:64" ht="13.15" customHeight="1" x14ac:dyDescent="0.25">
      <c r="BF97" s="12"/>
      <c r="BI97" s="12"/>
      <c r="BL97" s="12"/>
    </row>
    <row r="98" spans="58:64" ht="13.15" customHeight="1" x14ac:dyDescent="0.25">
      <c r="BF98" s="12"/>
      <c r="BI98" s="12"/>
      <c r="BL98" s="12"/>
    </row>
    <row r="99" spans="58:64" ht="13.15" customHeight="1" x14ac:dyDescent="0.25">
      <c r="BF99" s="12"/>
      <c r="BI99" s="12"/>
      <c r="BL99" s="12"/>
    </row>
    <row r="100" spans="58:64" ht="13.15" customHeight="1" x14ac:dyDescent="0.25">
      <c r="BF100" s="12"/>
      <c r="BI100" s="12"/>
      <c r="BL100" s="12"/>
    </row>
    <row r="101" spans="58:64" ht="13.15" customHeight="1" x14ac:dyDescent="0.25">
      <c r="BF101" s="12"/>
      <c r="BI101" s="12"/>
      <c r="BL101" s="12"/>
    </row>
    <row r="102" spans="58:64" ht="13.15" customHeight="1" x14ac:dyDescent="0.25">
      <c r="BF102" s="12"/>
      <c r="BI102" s="12"/>
      <c r="BL102" s="12"/>
    </row>
    <row r="103" spans="58:64" ht="13.15" customHeight="1" x14ac:dyDescent="0.25">
      <c r="BF103" s="12"/>
      <c r="BI103" s="12"/>
      <c r="BL103" s="12"/>
    </row>
    <row r="104" spans="58:64" ht="13.15" customHeight="1" x14ac:dyDescent="0.25">
      <c r="BF104" s="12"/>
      <c r="BI104" s="12"/>
      <c r="BL104" s="12"/>
    </row>
    <row r="105" spans="58:64" ht="13.15" customHeight="1" x14ac:dyDescent="0.25">
      <c r="BF105" s="12"/>
      <c r="BI105" s="12"/>
      <c r="BL105" s="12"/>
    </row>
    <row r="106" spans="58:64" ht="13.15" customHeight="1" x14ac:dyDescent="0.25">
      <c r="BF106" s="12"/>
      <c r="BI106" s="12"/>
      <c r="BL106" s="12"/>
    </row>
    <row r="107" spans="58:64" ht="13.15" customHeight="1" x14ac:dyDescent="0.25">
      <c r="BF107" s="12"/>
      <c r="BI107" s="12"/>
      <c r="BL107" s="12"/>
    </row>
    <row r="108" spans="58:64" ht="13.15" customHeight="1" x14ac:dyDescent="0.25">
      <c r="BF108" s="12"/>
      <c r="BI108" s="12"/>
      <c r="BL108" s="12"/>
    </row>
    <row r="109" spans="58:64" ht="13.15" customHeight="1" x14ac:dyDescent="0.25">
      <c r="BF109" s="12"/>
      <c r="BI109" s="12"/>
      <c r="BL109" s="12"/>
    </row>
    <row r="110" spans="58:64" ht="13.15" customHeight="1" x14ac:dyDescent="0.25">
      <c r="BF110" s="12"/>
      <c r="BI110" s="12"/>
      <c r="BL110" s="12"/>
    </row>
    <row r="111" spans="58:64" ht="13.15" customHeight="1" x14ac:dyDescent="0.25">
      <c r="BF111" s="12"/>
      <c r="BI111" s="12"/>
      <c r="BL111" s="12"/>
    </row>
    <row r="112" spans="58:64" ht="13.15" customHeight="1" x14ac:dyDescent="0.25">
      <c r="BF112" s="12"/>
      <c r="BI112" s="12"/>
      <c r="BL112" s="12"/>
    </row>
    <row r="113" spans="58:64" ht="13.15" customHeight="1" x14ac:dyDescent="0.25">
      <c r="BF113" s="12"/>
      <c r="BI113" s="12"/>
      <c r="BL113" s="12"/>
    </row>
    <row r="114" spans="58:64" ht="13.15" customHeight="1" x14ac:dyDescent="0.25">
      <c r="BF114" s="12"/>
      <c r="BI114" s="12"/>
      <c r="BL114" s="12"/>
    </row>
    <row r="115" spans="58:64" ht="13.15" customHeight="1" x14ac:dyDescent="0.25">
      <c r="BF115" s="12"/>
      <c r="BI115" s="12"/>
      <c r="BL115" s="12"/>
    </row>
    <row r="116" spans="58:64" ht="13.15" customHeight="1" x14ac:dyDescent="0.25">
      <c r="BF116" s="12"/>
      <c r="BI116" s="12"/>
      <c r="BL116" s="12"/>
    </row>
    <row r="117" spans="58:64" ht="13.15" customHeight="1" x14ac:dyDescent="0.25">
      <c r="BF117" s="12"/>
      <c r="BI117" s="12"/>
      <c r="BL117" s="12"/>
    </row>
    <row r="118" spans="58:64" ht="13.15" customHeight="1" x14ac:dyDescent="0.25">
      <c r="BF118" s="12"/>
      <c r="BI118" s="12"/>
      <c r="BL118" s="12"/>
    </row>
    <row r="119" spans="58:64" ht="13.15" customHeight="1" x14ac:dyDescent="0.25">
      <c r="BF119" s="12"/>
      <c r="BI119" s="12"/>
      <c r="BL119" s="12"/>
    </row>
    <row r="120" spans="58:64" ht="13.15" customHeight="1" x14ac:dyDescent="0.25">
      <c r="BF120" s="12"/>
      <c r="BI120" s="12"/>
      <c r="BL120" s="12"/>
    </row>
    <row r="121" spans="58:64" ht="13.15" customHeight="1" x14ac:dyDescent="0.25">
      <c r="BF121" s="12"/>
      <c r="BI121" s="12"/>
      <c r="BL121" s="12"/>
    </row>
    <row r="122" spans="58:64" ht="13.15" customHeight="1" x14ac:dyDescent="0.25">
      <c r="BF122" s="12"/>
      <c r="BI122" s="12"/>
      <c r="BL122" s="12"/>
    </row>
    <row r="123" spans="58:64" ht="13.15" customHeight="1" x14ac:dyDescent="0.25">
      <c r="BF123" s="12"/>
      <c r="BI123" s="12"/>
      <c r="BL123" s="12"/>
    </row>
    <row r="124" spans="58:64" ht="13.15" customHeight="1" x14ac:dyDescent="0.25">
      <c r="BF124" s="12"/>
      <c r="BI124" s="12"/>
      <c r="BL124" s="12"/>
    </row>
    <row r="125" spans="58:64" ht="13.15" customHeight="1" x14ac:dyDescent="0.25">
      <c r="BF125" s="12"/>
      <c r="BI125" s="12"/>
      <c r="BL125" s="12"/>
    </row>
    <row r="126" spans="58:64" ht="13.15" customHeight="1" x14ac:dyDescent="0.25">
      <c r="BF126" s="12"/>
      <c r="BI126" s="12"/>
      <c r="BL126" s="12"/>
    </row>
    <row r="127" spans="58:64" ht="13.15" customHeight="1" x14ac:dyDescent="0.25">
      <c r="BF127" s="12"/>
      <c r="BI127" s="12"/>
      <c r="BL127" s="12"/>
    </row>
    <row r="128" spans="58:64" ht="13.15" customHeight="1" x14ac:dyDescent="0.25">
      <c r="BF128" s="12"/>
      <c r="BI128" s="12"/>
      <c r="BL128" s="12"/>
    </row>
    <row r="129" spans="58:64" ht="13.15" customHeight="1" x14ac:dyDescent="0.25">
      <c r="BF129" s="12"/>
      <c r="BI129" s="12"/>
      <c r="BL129" s="12"/>
    </row>
    <row r="130" spans="58:64" ht="13.15" customHeight="1" x14ac:dyDescent="0.25">
      <c r="BF130" s="12"/>
      <c r="BI130" s="12"/>
      <c r="BL130" s="12"/>
    </row>
    <row r="131" spans="58:64" ht="13.15" customHeight="1" x14ac:dyDescent="0.25">
      <c r="BF131" s="12"/>
      <c r="BI131" s="12"/>
      <c r="BL131" s="12"/>
    </row>
    <row r="132" spans="58:64" ht="13.15" customHeight="1" x14ac:dyDescent="0.25">
      <c r="BF132" s="12"/>
      <c r="BI132" s="12"/>
      <c r="BL132" s="12"/>
    </row>
    <row r="133" spans="58:64" ht="13.15" customHeight="1" x14ac:dyDescent="0.25">
      <c r="BF133" s="12"/>
      <c r="BI133" s="12"/>
      <c r="BL133" s="12"/>
    </row>
    <row r="134" spans="58:64" ht="13.15" customHeight="1" x14ac:dyDescent="0.25">
      <c r="BF134" s="12"/>
      <c r="BI134" s="12"/>
      <c r="BL134" s="12"/>
    </row>
    <row r="135" spans="58:64" ht="13.15" customHeight="1" x14ac:dyDescent="0.25">
      <c r="BF135" s="12"/>
      <c r="BI135" s="12"/>
      <c r="BL135" s="12"/>
    </row>
    <row r="136" spans="58:64" ht="13.15" customHeight="1" x14ac:dyDescent="0.25">
      <c r="BF136" s="12"/>
      <c r="BI136" s="12"/>
      <c r="BL136" s="12"/>
    </row>
    <row r="137" spans="58:64" ht="13.15" customHeight="1" x14ac:dyDescent="0.25">
      <c r="BF137" s="12"/>
      <c r="BI137" s="12"/>
      <c r="BL137" s="12"/>
    </row>
    <row r="138" spans="58:64" ht="13.15" customHeight="1" x14ac:dyDescent="0.25">
      <c r="BF138" s="12"/>
      <c r="BI138" s="12"/>
      <c r="BL138" s="12"/>
    </row>
    <row r="139" spans="58:64" ht="13.15" customHeight="1" x14ac:dyDescent="0.25">
      <c r="BF139" s="12"/>
      <c r="BI139" s="12"/>
      <c r="BL139" s="12"/>
    </row>
    <row r="140" spans="58:64" ht="13.15" customHeight="1" x14ac:dyDescent="0.25">
      <c r="BF140" s="12"/>
      <c r="BI140" s="12"/>
      <c r="BL140" s="12"/>
    </row>
    <row r="141" spans="58:64" ht="13.15" customHeight="1" x14ac:dyDescent="0.25">
      <c r="BF141" s="12"/>
      <c r="BI141" s="12"/>
      <c r="BL141" s="12"/>
    </row>
    <row r="142" spans="58:64" ht="13.15" customHeight="1" x14ac:dyDescent="0.25">
      <c r="BF142" s="12"/>
      <c r="BI142" s="12"/>
      <c r="BL142" s="12"/>
    </row>
    <row r="143" spans="58:64" ht="13.15" customHeight="1" x14ac:dyDescent="0.25">
      <c r="BF143" s="12"/>
      <c r="BI143" s="12"/>
      <c r="BL143" s="12"/>
    </row>
    <row r="144" spans="58:64" ht="13.15" customHeight="1" x14ac:dyDescent="0.25">
      <c r="BF144" s="12"/>
      <c r="BI144" s="12"/>
      <c r="BL144" s="12"/>
    </row>
    <row r="145" spans="58:64" ht="13.15" customHeight="1" x14ac:dyDescent="0.25">
      <c r="BF145" s="12"/>
      <c r="BI145" s="12"/>
      <c r="BL145" s="12"/>
    </row>
    <row r="146" spans="58:64" ht="13.15" customHeight="1" x14ac:dyDescent="0.25">
      <c r="BF146" s="12"/>
      <c r="BI146" s="12"/>
      <c r="BL146" s="12"/>
    </row>
    <row r="147" spans="58:64" ht="13.15" customHeight="1" x14ac:dyDescent="0.25">
      <c r="BF147" s="12"/>
      <c r="BI147" s="12"/>
      <c r="BL147" s="12"/>
    </row>
    <row r="148" spans="58:64" ht="13.15" customHeight="1" x14ac:dyDescent="0.25">
      <c r="BF148" s="12"/>
      <c r="BI148" s="12"/>
      <c r="BL148" s="12"/>
    </row>
    <row r="149" spans="58:64" ht="13.15" customHeight="1" x14ac:dyDescent="0.25">
      <c r="BF149" s="12"/>
      <c r="BI149" s="12"/>
      <c r="BL149" s="12"/>
    </row>
    <row r="150" spans="58:64" ht="13.15" customHeight="1" x14ac:dyDescent="0.25">
      <c r="BF150" s="12"/>
      <c r="BI150" s="12"/>
      <c r="BL150" s="12"/>
    </row>
    <row r="151" spans="58:64" ht="13.15" customHeight="1" x14ac:dyDescent="0.25">
      <c r="BF151" s="12"/>
      <c r="BI151" s="12"/>
      <c r="BL151" s="12"/>
    </row>
    <row r="152" spans="58:64" ht="13.15" customHeight="1" x14ac:dyDescent="0.25">
      <c r="BF152" s="12"/>
      <c r="BI152" s="12"/>
      <c r="BL152" s="12"/>
    </row>
    <row r="153" spans="58:64" ht="13.15" customHeight="1" x14ac:dyDescent="0.25">
      <c r="BF153" s="12"/>
      <c r="BI153" s="12"/>
      <c r="BL153" s="12"/>
    </row>
    <row r="154" spans="58:64" ht="13.15" customHeight="1" x14ac:dyDescent="0.25">
      <c r="BF154" s="12"/>
      <c r="BI154" s="12"/>
      <c r="BL154" s="12"/>
    </row>
    <row r="155" spans="58:64" ht="13.15" customHeight="1" x14ac:dyDescent="0.25">
      <c r="BF155" s="12"/>
      <c r="BI155" s="12"/>
      <c r="BL155" s="12"/>
    </row>
    <row r="156" spans="58:64" ht="13.15" customHeight="1" x14ac:dyDescent="0.25">
      <c r="BF156" s="12"/>
      <c r="BI156" s="12"/>
      <c r="BL156" s="12"/>
    </row>
    <row r="157" spans="58:64" ht="13.15" customHeight="1" x14ac:dyDescent="0.25">
      <c r="BF157" s="12"/>
      <c r="BI157" s="12"/>
      <c r="BL157" s="12"/>
    </row>
    <row r="158" spans="58:64" ht="13.15" customHeight="1" x14ac:dyDescent="0.25">
      <c r="BF158" s="12"/>
      <c r="BI158" s="12"/>
      <c r="BL158" s="12"/>
    </row>
    <row r="159" spans="58:64" ht="13.15" customHeight="1" x14ac:dyDescent="0.25">
      <c r="BF159" s="12"/>
      <c r="BI159" s="12"/>
      <c r="BL159" s="12"/>
    </row>
    <row r="160" spans="58:64" ht="13.15" customHeight="1" x14ac:dyDescent="0.25">
      <c r="BF160" s="12"/>
      <c r="BI160" s="12"/>
      <c r="BL160" s="12"/>
    </row>
    <row r="161" spans="58:64" ht="13.15" customHeight="1" x14ac:dyDescent="0.25">
      <c r="BF161" s="12"/>
      <c r="BI161" s="12"/>
      <c r="BL161" s="12"/>
    </row>
    <row r="162" spans="58:64" ht="13.15" customHeight="1" x14ac:dyDescent="0.25">
      <c r="BF162" s="12"/>
      <c r="BI162" s="12"/>
      <c r="BL162" s="12"/>
    </row>
    <row r="163" spans="58:64" ht="13.15" customHeight="1" x14ac:dyDescent="0.25">
      <c r="BF163" s="12"/>
      <c r="BI163" s="12"/>
      <c r="BL163" s="12"/>
    </row>
    <row r="164" spans="58:64" ht="13.15" customHeight="1" x14ac:dyDescent="0.25">
      <c r="BF164" s="12"/>
      <c r="BI164" s="12"/>
      <c r="BL164" s="12"/>
    </row>
    <row r="165" spans="58:64" ht="13.15" customHeight="1" x14ac:dyDescent="0.25">
      <c r="BF165" s="12"/>
      <c r="BI165" s="12"/>
      <c r="BL165" s="12"/>
    </row>
    <row r="166" spans="58:64" ht="13.15" customHeight="1" x14ac:dyDescent="0.25">
      <c r="BF166" s="12"/>
      <c r="BI166" s="12"/>
      <c r="BL166" s="12"/>
    </row>
    <row r="167" spans="58:64" ht="13.15" customHeight="1" x14ac:dyDescent="0.25">
      <c r="BF167" s="12"/>
      <c r="BI167" s="12"/>
      <c r="BL167" s="12"/>
    </row>
    <row r="168" spans="58:64" ht="13.15" customHeight="1" x14ac:dyDescent="0.25">
      <c r="BF168" s="12"/>
      <c r="BI168" s="12"/>
      <c r="BL168" s="12"/>
    </row>
    <row r="169" spans="58:64" ht="13.15" customHeight="1" x14ac:dyDescent="0.25">
      <c r="BF169" s="12"/>
      <c r="BI169" s="12"/>
      <c r="BL169" s="12"/>
    </row>
    <row r="170" spans="58:64" ht="13.15" customHeight="1" x14ac:dyDescent="0.25">
      <c r="BF170" s="12"/>
      <c r="BI170" s="12"/>
      <c r="BL170" s="12"/>
    </row>
    <row r="171" spans="58:64" ht="13.15" customHeight="1" x14ac:dyDescent="0.25">
      <c r="BF171" s="12"/>
      <c r="BI171" s="12"/>
      <c r="BL171" s="12"/>
    </row>
    <row r="172" spans="58:64" ht="13.15" customHeight="1" x14ac:dyDescent="0.25">
      <c r="BF172" s="12"/>
      <c r="BI172" s="12"/>
      <c r="BL172" s="12"/>
    </row>
    <row r="173" spans="58:64" ht="13.15" customHeight="1" x14ac:dyDescent="0.25">
      <c r="BF173" s="12"/>
      <c r="BI173" s="12"/>
      <c r="BL173" s="12"/>
    </row>
    <row r="174" spans="58:64" ht="13.15" customHeight="1" x14ac:dyDescent="0.25">
      <c r="BF174" s="12"/>
      <c r="BI174" s="12"/>
      <c r="BL174" s="12"/>
    </row>
    <row r="175" spans="58:64" ht="13.15" customHeight="1" x14ac:dyDescent="0.25">
      <c r="BF175" s="12"/>
      <c r="BI175" s="12"/>
      <c r="BL175" s="12"/>
    </row>
    <row r="176" spans="58:64" ht="13.15" customHeight="1" x14ac:dyDescent="0.25">
      <c r="BF176" s="12"/>
      <c r="BI176" s="12"/>
      <c r="BL176" s="12"/>
    </row>
    <row r="177" spans="58:64" ht="13.15" customHeight="1" x14ac:dyDescent="0.25">
      <c r="BF177" s="12"/>
      <c r="BI177" s="12"/>
      <c r="BL177" s="12"/>
    </row>
    <row r="178" spans="58:64" ht="13.15" customHeight="1" x14ac:dyDescent="0.25">
      <c r="BF178" s="12"/>
      <c r="BI178" s="12"/>
      <c r="BL178" s="12"/>
    </row>
    <row r="179" spans="58:64" ht="13.15" customHeight="1" x14ac:dyDescent="0.25">
      <c r="BF179" s="12"/>
      <c r="BI179" s="12"/>
      <c r="BL179" s="12"/>
    </row>
    <row r="180" spans="58:64" ht="13.15" customHeight="1" x14ac:dyDescent="0.25">
      <c r="BF180" s="12"/>
      <c r="BI180" s="12"/>
      <c r="BL180" s="12"/>
    </row>
    <row r="181" spans="58:64" ht="13.15" customHeight="1" x14ac:dyDescent="0.25">
      <c r="BF181" s="12"/>
      <c r="BI181" s="12"/>
      <c r="BL181" s="12"/>
    </row>
    <row r="182" spans="58:64" ht="13.15" customHeight="1" x14ac:dyDescent="0.25">
      <c r="BF182" s="12"/>
      <c r="BI182" s="12"/>
      <c r="BL182" s="12"/>
    </row>
    <row r="183" spans="58:64" ht="13.15" customHeight="1" x14ac:dyDescent="0.25">
      <c r="BF183" s="12"/>
      <c r="BI183" s="12"/>
      <c r="BL183" s="12"/>
    </row>
    <row r="184" spans="58:64" ht="13.15" customHeight="1" x14ac:dyDescent="0.25">
      <c r="BF184" s="12"/>
      <c r="BI184" s="12"/>
      <c r="BL184" s="12"/>
    </row>
    <row r="185" spans="58:64" ht="13.15" customHeight="1" x14ac:dyDescent="0.25">
      <c r="BF185" s="12"/>
      <c r="BI185" s="12"/>
      <c r="BL185" s="12"/>
    </row>
    <row r="186" spans="58:64" ht="13.15" customHeight="1" x14ac:dyDescent="0.25">
      <c r="BF186" s="12"/>
      <c r="BI186" s="12"/>
      <c r="BL186" s="12"/>
    </row>
    <row r="187" spans="58:64" ht="13.15" customHeight="1" x14ac:dyDescent="0.25">
      <c r="BF187" s="12"/>
      <c r="BI187" s="12"/>
      <c r="BL187" s="12"/>
    </row>
    <row r="188" spans="58:64" ht="13.15" customHeight="1" x14ac:dyDescent="0.25">
      <c r="BF188" s="12"/>
      <c r="BI188" s="12"/>
      <c r="BL188" s="12"/>
    </row>
    <row r="189" spans="58:64" ht="13.15" customHeight="1" x14ac:dyDescent="0.25">
      <c r="BF189" s="12"/>
      <c r="BI189" s="12"/>
      <c r="BL189" s="12"/>
    </row>
    <row r="190" spans="58:64" ht="13.15" customHeight="1" x14ac:dyDescent="0.25">
      <c r="BF190" s="12"/>
      <c r="BI190" s="12"/>
      <c r="BL190" s="12"/>
    </row>
    <row r="191" spans="58:64" ht="13.15" customHeight="1" x14ac:dyDescent="0.25">
      <c r="BF191" s="12"/>
      <c r="BI191" s="12"/>
      <c r="BL191" s="12"/>
    </row>
    <row r="192" spans="58:64" ht="13.15" customHeight="1" x14ac:dyDescent="0.25">
      <c r="BF192" s="12"/>
      <c r="BI192" s="12"/>
      <c r="BL192" s="12"/>
    </row>
    <row r="193" spans="58:64" ht="13.15" customHeight="1" x14ac:dyDescent="0.25">
      <c r="BF193" s="12"/>
      <c r="BI193" s="12"/>
      <c r="BL193" s="12"/>
    </row>
    <row r="194" spans="58:64" ht="13.15" customHeight="1" x14ac:dyDescent="0.25">
      <c r="BF194" s="12"/>
      <c r="BI194" s="12"/>
      <c r="BL194" s="12"/>
    </row>
    <row r="195" spans="58:64" ht="13.15" customHeight="1" x14ac:dyDescent="0.25">
      <c r="BF195" s="12"/>
      <c r="BI195" s="12"/>
      <c r="BL195" s="12"/>
    </row>
    <row r="196" spans="58:64" ht="13.15" customHeight="1" x14ac:dyDescent="0.25">
      <c r="BF196" s="12"/>
      <c r="BI196" s="12"/>
      <c r="BL196" s="12"/>
    </row>
    <row r="197" spans="58:64" ht="13.15" customHeight="1" x14ac:dyDescent="0.25">
      <c r="BF197" s="12"/>
      <c r="BI197" s="12"/>
      <c r="BL197" s="12"/>
    </row>
    <row r="198" spans="58:64" ht="13.15" customHeight="1" x14ac:dyDescent="0.25">
      <c r="BF198" s="12"/>
      <c r="BI198" s="12"/>
      <c r="BL198" s="12"/>
    </row>
    <row r="199" spans="58:64" ht="13.15" customHeight="1" x14ac:dyDescent="0.25">
      <c r="BF199" s="12"/>
      <c r="BI199" s="12"/>
      <c r="BL199" s="12"/>
    </row>
    <row r="200" spans="58:64" ht="13.15" customHeight="1" x14ac:dyDescent="0.25">
      <c r="BF200" s="12"/>
      <c r="BI200" s="12"/>
      <c r="BL200" s="12"/>
    </row>
    <row r="201" spans="58:64" ht="13.15" customHeight="1" x14ac:dyDescent="0.25">
      <c r="BF201" s="12"/>
      <c r="BI201" s="12"/>
      <c r="BL201" s="12"/>
    </row>
    <row r="202" spans="58:64" ht="13.15" customHeight="1" x14ac:dyDescent="0.25">
      <c r="BF202" s="12"/>
      <c r="BI202" s="12"/>
      <c r="BL202" s="12"/>
    </row>
    <row r="203" spans="58:64" ht="13.15" customHeight="1" x14ac:dyDescent="0.25">
      <c r="BF203" s="12"/>
      <c r="BI203" s="12"/>
      <c r="BL203" s="12"/>
    </row>
    <row r="204" spans="58:64" ht="13.15" customHeight="1" x14ac:dyDescent="0.25">
      <c r="BF204" s="12"/>
      <c r="BI204" s="12"/>
      <c r="BL204" s="12"/>
    </row>
    <row r="205" spans="58:64" ht="13.15" customHeight="1" x14ac:dyDescent="0.25">
      <c r="BF205" s="12"/>
      <c r="BI205" s="12"/>
      <c r="BL205" s="12"/>
    </row>
    <row r="206" spans="58:64" ht="13.15" customHeight="1" x14ac:dyDescent="0.25">
      <c r="BF206" s="12"/>
      <c r="BI206" s="12"/>
      <c r="BL206" s="12"/>
    </row>
    <row r="207" spans="58:64" ht="13.15" customHeight="1" x14ac:dyDescent="0.25">
      <c r="BF207" s="12"/>
      <c r="BI207" s="12"/>
      <c r="BL207" s="12"/>
    </row>
    <row r="208" spans="58:64" ht="13.15" customHeight="1" x14ac:dyDescent="0.25">
      <c r="BF208" s="12"/>
      <c r="BI208" s="12"/>
      <c r="BL208" s="12"/>
    </row>
    <row r="209" spans="58:64" ht="13.15" customHeight="1" x14ac:dyDescent="0.25">
      <c r="BF209" s="12"/>
      <c r="BI209" s="12"/>
      <c r="BL209" s="12"/>
    </row>
    <row r="210" spans="58:64" ht="13.15" customHeight="1" x14ac:dyDescent="0.25">
      <c r="BF210" s="12"/>
      <c r="BI210" s="12"/>
      <c r="BL210" s="12"/>
    </row>
    <row r="211" spans="58:64" ht="13.15" customHeight="1" x14ac:dyDescent="0.25">
      <c r="BF211" s="12"/>
      <c r="BI211" s="12"/>
      <c r="BL211" s="12"/>
    </row>
    <row r="212" spans="58:64" ht="13.15" customHeight="1" x14ac:dyDescent="0.25">
      <c r="BF212" s="12"/>
      <c r="BI212" s="12"/>
      <c r="BL212" s="12"/>
    </row>
    <row r="213" spans="58:64" ht="13.15" customHeight="1" x14ac:dyDescent="0.25">
      <c r="BF213" s="12"/>
      <c r="BI213" s="12"/>
      <c r="BL213" s="12"/>
    </row>
    <row r="214" spans="58:64" ht="13.15" customHeight="1" x14ac:dyDescent="0.25">
      <c r="BF214" s="12"/>
      <c r="BI214" s="12"/>
      <c r="BL214" s="12"/>
    </row>
    <row r="215" spans="58:64" ht="13.15" customHeight="1" x14ac:dyDescent="0.25">
      <c r="BF215" s="12"/>
      <c r="BI215" s="12"/>
      <c r="BL215" s="12"/>
    </row>
    <row r="216" spans="58:64" ht="13.15" customHeight="1" x14ac:dyDescent="0.25">
      <c r="BF216" s="12"/>
      <c r="BI216" s="12"/>
      <c r="BL216" s="12"/>
    </row>
    <row r="217" spans="58:64" ht="13.15" customHeight="1" x14ac:dyDescent="0.25">
      <c r="BF217" s="12"/>
      <c r="BI217" s="12"/>
      <c r="BL217" s="12"/>
    </row>
    <row r="218" spans="58:64" ht="13.15" customHeight="1" x14ac:dyDescent="0.25">
      <c r="BF218" s="12"/>
      <c r="BI218" s="12"/>
      <c r="BL218" s="12"/>
    </row>
    <row r="219" spans="58:64" ht="13.15" customHeight="1" x14ac:dyDescent="0.25">
      <c r="BF219" s="12"/>
      <c r="BI219" s="12"/>
      <c r="BL219" s="12"/>
    </row>
    <row r="220" spans="58:64" ht="13.15" customHeight="1" x14ac:dyDescent="0.25">
      <c r="BF220" s="12"/>
      <c r="BI220" s="12"/>
      <c r="BL220" s="12"/>
    </row>
    <row r="221" spans="58:64" ht="13.15" customHeight="1" x14ac:dyDescent="0.25">
      <c r="BF221" s="12"/>
      <c r="BI221" s="12"/>
      <c r="BL221" s="12"/>
    </row>
    <row r="222" spans="58:64" ht="13.15" customHeight="1" x14ac:dyDescent="0.25">
      <c r="BF222" s="12"/>
      <c r="BI222" s="12"/>
      <c r="BL222" s="12"/>
    </row>
    <row r="223" spans="58:64" ht="13.15" customHeight="1" x14ac:dyDescent="0.25">
      <c r="BF223" s="12"/>
      <c r="BI223" s="12"/>
      <c r="BL223" s="12"/>
    </row>
    <row r="224" spans="58:64" ht="13.15" customHeight="1" x14ac:dyDescent="0.25">
      <c r="BF224" s="12"/>
      <c r="BI224" s="12"/>
      <c r="BL224" s="12"/>
    </row>
    <row r="225" spans="58:64" ht="13.15" customHeight="1" x14ac:dyDescent="0.25">
      <c r="BF225" s="12"/>
      <c r="BI225" s="12"/>
      <c r="BL225" s="12"/>
    </row>
    <row r="226" spans="58:64" ht="13.15" customHeight="1" x14ac:dyDescent="0.25">
      <c r="BF226" s="12"/>
      <c r="BI226" s="12"/>
      <c r="BL226" s="12"/>
    </row>
    <row r="227" spans="58:64" ht="13.15" customHeight="1" x14ac:dyDescent="0.25">
      <c r="BF227" s="12"/>
      <c r="BI227" s="12"/>
      <c r="BL227" s="12"/>
    </row>
    <row r="228" spans="58:64" ht="13.15" customHeight="1" x14ac:dyDescent="0.25">
      <c r="BF228" s="12"/>
      <c r="BI228" s="12"/>
      <c r="BL228" s="12"/>
    </row>
    <row r="229" spans="58:64" ht="13.15" customHeight="1" x14ac:dyDescent="0.25">
      <c r="BF229" s="12"/>
      <c r="BI229" s="12"/>
      <c r="BL229" s="12"/>
    </row>
    <row r="230" spans="58:64" ht="13.15" customHeight="1" x14ac:dyDescent="0.25">
      <c r="BF230" s="12"/>
      <c r="BI230" s="12"/>
      <c r="BL230" s="12"/>
    </row>
    <row r="231" spans="58:64" ht="13.15" customHeight="1" x14ac:dyDescent="0.25">
      <c r="BF231" s="12"/>
      <c r="BI231" s="12"/>
      <c r="BL231" s="12"/>
    </row>
    <row r="232" spans="58:64" ht="13.15" customHeight="1" x14ac:dyDescent="0.25">
      <c r="BF232" s="12"/>
      <c r="BI232" s="12"/>
      <c r="BL232" s="12"/>
    </row>
    <row r="233" spans="58:64" ht="13.15" customHeight="1" x14ac:dyDescent="0.25">
      <c r="BF233" s="12"/>
      <c r="BI233" s="12"/>
      <c r="BL233" s="12"/>
    </row>
    <row r="234" spans="58:64" ht="13.15" customHeight="1" x14ac:dyDescent="0.25">
      <c r="BF234" s="12"/>
      <c r="BI234" s="12"/>
      <c r="BL234" s="12"/>
    </row>
    <row r="235" spans="58:64" ht="13.15" customHeight="1" x14ac:dyDescent="0.25">
      <c r="BF235" s="12"/>
      <c r="BI235" s="12"/>
      <c r="BL235" s="12"/>
    </row>
    <row r="236" spans="58:64" ht="13.15" customHeight="1" x14ac:dyDescent="0.25">
      <c r="BF236" s="12"/>
      <c r="BI236" s="12"/>
      <c r="BL236" s="12"/>
    </row>
    <row r="237" spans="58:64" ht="13.15" customHeight="1" x14ac:dyDescent="0.25">
      <c r="BF237" s="12"/>
      <c r="BI237" s="12"/>
      <c r="BL237" s="12"/>
    </row>
    <row r="238" spans="58:64" ht="13.15" customHeight="1" x14ac:dyDescent="0.25">
      <c r="BF238" s="12"/>
      <c r="BI238" s="12"/>
      <c r="BL238" s="12"/>
    </row>
    <row r="239" spans="58:64" ht="13.15" customHeight="1" x14ac:dyDescent="0.25">
      <c r="BF239" s="12"/>
      <c r="BI239" s="12"/>
      <c r="BL239" s="12"/>
    </row>
    <row r="240" spans="58:64" ht="13.15" customHeight="1" x14ac:dyDescent="0.25">
      <c r="BF240" s="12"/>
      <c r="BI240" s="12"/>
      <c r="BL240" s="12"/>
    </row>
    <row r="241" spans="58:64" ht="13.15" customHeight="1" x14ac:dyDescent="0.25">
      <c r="BF241" s="12"/>
      <c r="BI241" s="12"/>
      <c r="BL241" s="12"/>
    </row>
    <row r="242" spans="58:64" ht="13.15" customHeight="1" x14ac:dyDescent="0.25">
      <c r="BF242" s="12"/>
      <c r="BI242" s="12"/>
      <c r="BL242" s="12"/>
    </row>
    <row r="243" spans="58:64" ht="13.15" customHeight="1" x14ac:dyDescent="0.25">
      <c r="BF243" s="12"/>
      <c r="BI243" s="12"/>
      <c r="BL243" s="12"/>
    </row>
    <row r="244" spans="58:64" ht="13.15" customHeight="1" x14ac:dyDescent="0.25">
      <c r="BF244" s="12"/>
      <c r="BI244" s="12"/>
      <c r="BL244" s="12"/>
    </row>
    <row r="245" spans="58:64" ht="13.15" customHeight="1" x14ac:dyDescent="0.25">
      <c r="BF245" s="12"/>
      <c r="BI245" s="12"/>
      <c r="BL245" s="12"/>
    </row>
    <row r="246" spans="58:64" ht="13.15" customHeight="1" x14ac:dyDescent="0.25">
      <c r="BF246" s="12"/>
      <c r="BI246" s="12"/>
      <c r="BL246" s="12"/>
    </row>
    <row r="247" spans="58:64" ht="13.15" customHeight="1" x14ac:dyDescent="0.25">
      <c r="BF247" s="12"/>
      <c r="BI247" s="12"/>
      <c r="BL247" s="12"/>
    </row>
    <row r="248" spans="58:64" ht="13.15" customHeight="1" x14ac:dyDescent="0.25">
      <c r="BF248" s="12"/>
      <c r="BI248" s="12"/>
      <c r="BL248" s="12"/>
    </row>
    <row r="249" spans="58:64" ht="13.15" customHeight="1" x14ac:dyDescent="0.25">
      <c r="BF249" s="12"/>
      <c r="BI249" s="12"/>
      <c r="BL249" s="12"/>
    </row>
    <row r="250" spans="58:64" ht="13.15" customHeight="1" x14ac:dyDescent="0.25">
      <c r="BF250" s="12"/>
      <c r="BI250" s="12"/>
      <c r="BL250" s="12"/>
    </row>
    <row r="251" spans="58:64" ht="13.15" customHeight="1" x14ac:dyDescent="0.25">
      <c r="BF251" s="12"/>
      <c r="BI251" s="12"/>
      <c r="BL251" s="12"/>
    </row>
    <row r="252" spans="58:64" ht="13.15" customHeight="1" x14ac:dyDescent="0.25">
      <c r="BF252" s="12"/>
      <c r="BI252" s="12"/>
      <c r="BL252" s="12"/>
    </row>
    <row r="253" spans="58:64" ht="13.15" customHeight="1" x14ac:dyDescent="0.25">
      <c r="BF253" s="12"/>
      <c r="BI253" s="12"/>
      <c r="BL253" s="12"/>
    </row>
    <row r="254" spans="58:64" ht="13.15" customHeight="1" x14ac:dyDescent="0.25">
      <c r="BF254" s="12"/>
      <c r="BI254" s="12"/>
      <c r="BL254" s="12"/>
    </row>
    <row r="255" spans="58:64" ht="13.15" customHeight="1" x14ac:dyDescent="0.25">
      <c r="BF255" s="12"/>
      <c r="BI255" s="12"/>
      <c r="BL255" s="12"/>
    </row>
    <row r="256" spans="58:64" ht="13.15" customHeight="1" x14ac:dyDescent="0.25">
      <c r="BF256" s="12"/>
      <c r="BI256" s="12"/>
      <c r="BL256" s="12"/>
    </row>
    <row r="257" spans="58:64" ht="13.15" customHeight="1" x14ac:dyDescent="0.25">
      <c r="BF257" s="12"/>
      <c r="BI257" s="12"/>
      <c r="BL257" s="12"/>
    </row>
    <row r="258" spans="58:64" ht="13.15" customHeight="1" x14ac:dyDescent="0.25">
      <c r="BF258" s="12"/>
      <c r="BI258" s="12"/>
      <c r="BL258" s="12"/>
    </row>
    <row r="259" spans="58:64" ht="13.15" customHeight="1" x14ac:dyDescent="0.25">
      <c r="BF259" s="12"/>
      <c r="BI259" s="12"/>
      <c r="BL259" s="12"/>
    </row>
    <row r="260" spans="58:64" ht="13.15" customHeight="1" x14ac:dyDescent="0.25">
      <c r="BF260" s="12"/>
      <c r="BI260" s="12"/>
      <c r="BL260" s="12"/>
    </row>
    <row r="261" spans="58:64" ht="13.15" customHeight="1" x14ac:dyDescent="0.25">
      <c r="BF261" s="12"/>
      <c r="BI261" s="12"/>
      <c r="BL261" s="12"/>
    </row>
    <row r="262" spans="58:64" ht="13.15" customHeight="1" x14ac:dyDescent="0.25">
      <c r="BF262" s="12"/>
      <c r="BI262" s="12"/>
      <c r="BL262" s="12"/>
    </row>
    <row r="263" spans="58:64" ht="13.15" customHeight="1" x14ac:dyDescent="0.25">
      <c r="BF263" s="12"/>
      <c r="BI263" s="12"/>
      <c r="BL263" s="12"/>
    </row>
    <row r="264" spans="58:64" ht="13.15" customHeight="1" x14ac:dyDescent="0.25">
      <c r="BF264" s="12"/>
      <c r="BI264" s="12"/>
      <c r="BL264" s="12"/>
    </row>
    <row r="265" spans="58:64" ht="13.15" customHeight="1" x14ac:dyDescent="0.25">
      <c r="BF265" s="12"/>
      <c r="BI265" s="12"/>
      <c r="BL265" s="12"/>
    </row>
    <row r="266" spans="58:64" ht="13.15" customHeight="1" x14ac:dyDescent="0.25">
      <c r="BF266" s="12"/>
      <c r="BI266" s="12"/>
      <c r="BL266" s="12"/>
    </row>
    <row r="267" spans="58:64" ht="13.15" customHeight="1" x14ac:dyDescent="0.25">
      <c r="BF267" s="12"/>
      <c r="BI267" s="12"/>
      <c r="BL267" s="12"/>
    </row>
    <row r="268" spans="58:64" ht="13.15" customHeight="1" x14ac:dyDescent="0.25">
      <c r="BF268" s="12"/>
      <c r="BI268" s="12"/>
      <c r="BL268" s="12"/>
    </row>
    <row r="269" spans="58:64" ht="13.15" customHeight="1" x14ac:dyDescent="0.25">
      <c r="BF269" s="12"/>
      <c r="BI269" s="12"/>
      <c r="BL269" s="12"/>
    </row>
    <row r="270" spans="58:64" ht="13.15" customHeight="1" x14ac:dyDescent="0.25">
      <c r="BF270" s="12"/>
      <c r="BI270" s="12"/>
      <c r="BL270" s="12"/>
    </row>
    <row r="271" spans="58:64" ht="13.15" customHeight="1" x14ac:dyDescent="0.25">
      <c r="BF271" s="12"/>
      <c r="BI271" s="12"/>
      <c r="BL271" s="12"/>
    </row>
    <row r="272" spans="58:64" ht="13.15" customHeight="1" x14ac:dyDescent="0.25">
      <c r="BF272" s="12"/>
      <c r="BI272" s="12"/>
      <c r="BL272" s="12"/>
    </row>
    <row r="273" spans="58:64" ht="13.15" customHeight="1" x14ac:dyDescent="0.25">
      <c r="BF273" s="12"/>
      <c r="BI273" s="12"/>
      <c r="BL273" s="12"/>
    </row>
    <row r="274" spans="58:64" ht="13.15" customHeight="1" x14ac:dyDescent="0.25">
      <c r="BF274" s="12"/>
      <c r="BI274" s="12"/>
      <c r="BL274" s="12"/>
    </row>
    <row r="275" spans="58:64" ht="13.15" customHeight="1" x14ac:dyDescent="0.25">
      <c r="BF275" s="12"/>
      <c r="BI275" s="12"/>
      <c r="BL275" s="12"/>
    </row>
    <row r="276" spans="58:64" ht="13.15" customHeight="1" x14ac:dyDescent="0.25">
      <c r="BF276" s="12"/>
      <c r="BI276" s="12"/>
      <c r="BL276" s="12"/>
    </row>
    <row r="277" spans="58:64" ht="13.15" customHeight="1" x14ac:dyDescent="0.25">
      <c r="BF277" s="12"/>
      <c r="BI277" s="12"/>
      <c r="BL277" s="12"/>
    </row>
    <row r="278" spans="58:64" ht="13.15" customHeight="1" x14ac:dyDescent="0.25">
      <c r="BF278" s="12"/>
      <c r="BI278" s="12"/>
      <c r="BL278" s="12"/>
    </row>
    <row r="279" spans="58:64" ht="13.15" customHeight="1" x14ac:dyDescent="0.25">
      <c r="BF279" s="12"/>
      <c r="BI279" s="12"/>
      <c r="BL279" s="12"/>
    </row>
    <row r="280" spans="58:64" ht="13.15" customHeight="1" x14ac:dyDescent="0.25">
      <c r="BF280" s="12"/>
      <c r="BI280" s="12"/>
      <c r="BL280" s="12"/>
    </row>
    <row r="281" spans="58:64" ht="13.15" customHeight="1" x14ac:dyDescent="0.25">
      <c r="BF281" s="12"/>
      <c r="BI281" s="12"/>
      <c r="BL281" s="12"/>
    </row>
    <row r="282" spans="58:64" ht="13.15" customHeight="1" x14ac:dyDescent="0.25">
      <c r="BF282" s="12"/>
      <c r="BI282" s="12"/>
      <c r="BL282" s="12"/>
    </row>
    <row r="283" spans="58:64" ht="13.15" customHeight="1" x14ac:dyDescent="0.25">
      <c r="BF283" s="12"/>
      <c r="BI283" s="12"/>
      <c r="BL283" s="12"/>
    </row>
    <row r="284" spans="58:64" ht="13.15" customHeight="1" x14ac:dyDescent="0.25">
      <c r="BF284" s="12"/>
      <c r="BI284" s="12"/>
      <c r="BL284" s="12"/>
    </row>
    <row r="285" spans="58:64" ht="13.15" customHeight="1" x14ac:dyDescent="0.25">
      <c r="BF285" s="12"/>
      <c r="BI285" s="12"/>
      <c r="BL285" s="12"/>
    </row>
    <row r="286" spans="58:64" ht="13.15" customHeight="1" x14ac:dyDescent="0.25">
      <c r="BF286" s="12"/>
      <c r="BI286" s="12"/>
      <c r="BL286" s="12"/>
    </row>
    <row r="287" spans="58:64" ht="13.15" customHeight="1" x14ac:dyDescent="0.25">
      <c r="BF287" s="12"/>
      <c r="BI287" s="12"/>
      <c r="BL287" s="12"/>
    </row>
    <row r="288" spans="58:64" ht="13.15" customHeight="1" x14ac:dyDescent="0.25">
      <c r="BF288" s="12"/>
      <c r="BI288" s="12"/>
      <c r="BL288" s="12"/>
    </row>
    <row r="289" spans="58:64" ht="13.15" customHeight="1" x14ac:dyDescent="0.25">
      <c r="BF289" s="12"/>
      <c r="BI289" s="12"/>
      <c r="BL289" s="12"/>
    </row>
    <row r="290" spans="58:64" ht="13.15" customHeight="1" x14ac:dyDescent="0.25">
      <c r="BF290" s="12"/>
      <c r="BI290" s="12"/>
      <c r="BL290" s="12"/>
    </row>
    <row r="291" spans="58:64" ht="13.15" customHeight="1" x14ac:dyDescent="0.25">
      <c r="BF291" s="12"/>
      <c r="BI291" s="12"/>
      <c r="BL291" s="12"/>
    </row>
    <row r="292" spans="58:64" ht="13.15" customHeight="1" x14ac:dyDescent="0.25">
      <c r="BF292" s="12"/>
      <c r="BI292" s="12"/>
      <c r="BL292" s="12"/>
    </row>
    <row r="293" spans="58:64" ht="13.15" customHeight="1" x14ac:dyDescent="0.25">
      <c r="BF293" s="12"/>
      <c r="BI293" s="12"/>
      <c r="BL293" s="12"/>
    </row>
    <row r="294" spans="58:64" ht="13.15" customHeight="1" x14ac:dyDescent="0.25">
      <c r="BF294" s="12"/>
      <c r="BI294" s="12"/>
      <c r="BL294" s="12"/>
    </row>
    <row r="295" spans="58:64" ht="13.15" customHeight="1" x14ac:dyDescent="0.25">
      <c r="BF295" s="12"/>
      <c r="BI295" s="12"/>
      <c r="BL295" s="12"/>
    </row>
    <row r="296" spans="58:64" ht="13.15" customHeight="1" x14ac:dyDescent="0.25">
      <c r="BF296" s="12"/>
      <c r="BI296" s="12"/>
      <c r="BL296" s="12"/>
    </row>
    <row r="297" spans="58:64" ht="13.15" customHeight="1" x14ac:dyDescent="0.25">
      <c r="BF297" s="12"/>
      <c r="BI297" s="12"/>
      <c r="BL297" s="12"/>
    </row>
    <row r="298" spans="58:64" ht="13.15" customHeight="1" x14ac:dyDescent="0.25">
      <c r="BF298" s="12"/>
      <c r="BI298" s="12"/>
      <c r="BL298" s="12"/>
    </row>
    <row r="299" spans="58:64" ht="13.15" customHeight="1" x14ac:dyDescent="0.25">
      <c r="BF299" s="12"/>
      <c r="BI299" s="12"/>
      <c r="BL299" s="12"/>
    </row>
    <row r="300" spans="58:64" ht="13.15" customHeight="1" x14ac:dyDescent="0.25">
      <c r="BF300" s="12"/>
      <c r="BI300" s="12"/>
      <c r="BL300" s="12"/>
    </row>
    <row r="301" spans="58:64" ht="13.15" customHeight="1" x14ac:dyDescent="0.25">
      <c r="BF301" s="12"/>
      <c r="BI301" s="12"/>
      <c r="BL301" s="12"/>
    </row>
    <row r="302" spans="58:64" ht="13.15" customHeight="1" x14ac:dyDescent="0.25">
      <c r="BF302" s="12"/>
      <c r="BI302" s="12"/>
      <c r="BL302" s="12"/>
    </row>
    <row r="303" spans="58:64" ht="13.15" customHeight="1" x14ac:dyDescent="0.25">
      <c r="BF303" s="12"/>
      <c r="BI303" s="12"/>
      <c r="BL303" s="12"/>
    </row>
    <row r="304" spans="58:64" ht="13.15" customHeight="1" x14ac:dyDescent="0.25">
      <c r="BF304" s="12"/>
      <c r="BI304" s="12"/>
      <c r="BL304" s="12"/>
    </row>
    <row r="305" spans="58:64" ht="13.15" customHeight="1" x14ac:dyDescent="0.25">
      <c r="BF305" s="12"/>
      <c r="BI305" s="12"/>
      <c r="BL305" s="12"/>
    </row>
    <row r="306" spans="58:64" ht="13.15" customHeight="1" x14ac:dyDescent="0.25">
      <c r="BF306" s="12"/>
      <c r="BI306" s="12"/>
      <c r="BL306" s="12"/>
    </row>
    <row r="307" spans="58:64" ht="13.15" customHeight="1" x14ac:dyDescent="0.25">
      <c r="BF307" s="12"/>
      <c r="BI307" s="12"/>
      <c r="BL307" s="12"/>
    </row>
    <row r="308" spans="58:64" ht="13.15" customHeight="1" x14ac:dyDescent="0.25">
      <c r="BF308" s="12"/>
      <c r="BI308" s="12"/>
      <c r="BL308" s="12"/>
    </row>
    <row r="309" spans="58:64" ht="13.15" customHeight="1" x14ac:dyDescent="0.25">
      <c r="BF309" s="12"/>
      <c r="BI309" s="12"/>
      <c r="BL309" s="12"/>
    </row>
    <row r="310" spans="58:64" ht="13.15" customHeight="1" x14ac:dyDescent="0.25">
      <c r="BF310" s="12"/>
      <c r="BI310" s="12"/>
      <c r="BL310" s="12"/>
    </row>
    <row r="311" spans="58:64" ht="13.15" customHeight="1" x14ac:dyDescent="0.25">
      <c r="BF311" s="12"/>
      <c r="BI311" s="12"/>
      <c r="BL311" s="12"/>
    </row>
    <row r="312" spans="58:64" ht="13.15" customHeight="1" x14ac:dyDescent="0.25">
      <c r="BF312" s="12"/>
      <c r="BI312" s="12"/>
      <c r="BL312" s="12"/>
    </row>
    <row r="313" spans="58:64" ht="13.15" customHeight="1" x14ac:dyDescent="0.25">
      <c r="BF313" s="12"/>
      <c r="BI313" s="12"/>
      <c r="BL313" s="12"/>
    </row>
    <row r="314" spans="58:64" ht="13.15" customHeight="1" x14ac:dyDescent="0.25">
      <c r="BF314" s="12"/>
      <c r="BI314" s="12"/>
      <c r="BL314" s="12"/>
    </row>
    <row r="315" spans="58:64" ht="13.15" customHeight="1" x14ac:dyDescent="0.25">
      <c r="BF315" s="12"/>
      <c r="BI315" s="12"/>
      <c r="BL315" s="12"/>
    </row>
    <row r="316" spans="58:64" ht="13.15" customHeight="1" x14ac:dyDescent="0.25">
      <c r="BF316" s="12"/>
      <c r="BI316" s="12"/>
      <c r="BL316" s="12"/>
    </row>
    <row r="317" spans="58:64" ht="13.15" customHeight="1" x14ac:dyDescent="0.25">
      <c r="BF317" s="12"/>
      <c r="BI317" s="12"/>
      <c r="BL317" s="12"/>
    </row>
    <row r="318" spans="58:64" ht="13.15" customHeight="1" x14ac:dyDescent="0.25">
      <c r="BF318" s="12"/>
      <c r="BI318" s="12"/>
      <c r="BL318" s="12"/>
    </row>
    <row r="319" spans="58:64" ht="13.15" customHeight="1" x14ac:dyDescent="0.25">
      <c r="BF319" s="12"/>
      <c r="BI319" s="12"/>
      <c r="BL319" s="12"/>
    </row>
    <row r="320" spans="58:64" ht="13.15" customHeight="1" x14ac:dyDescent="0.25">
      <c r="BF320" s="12"/>
      <c r="BI320" s="12"/>
      <c r="BL320" s="12"/>
    </row>
    <row r="321" spans="58:64" ht="13.15" customHeight="1" x14ac:dyDescent="0.25">
      <c r="BF321" s="12"/>
      <c r="BI321" s="12"/>
      <c r="BL321" s="12"/>
    </row>
    <row r="322" spans="58:64" ht="13.15" customHeight="1" x14ac:dyDescent="0.25">
      <c r="BF322" s="12"/>
      <c r="BI322" s="12"/>
      <c r="BL322" s="12"/>
    </row>
    <row r="323" spans="58:64" ht="13.15" customHeight="1" x14ac:dyDescent="0.25">
      <c r="BF323" s="12"/>
      <c r="BI323" s="12"/>
      <c r="BL323" s="12"/>
    </row>
    <row r="324" spans="58:64" ht="13.15" customHeight="1" x14ac:dyDescent="0.25">
      <c r="BF324" s="12"/>
      <c r="BI324" s="12"/>
      <c r="BL324" s="12"/>
    </row>
    <row r="325" spans="58:64" ht="13.15" customHeight="1" x14ac:dyDescent="0.25">
      <c r="BF325" s="12"/>
      <c r="BI325" s="12"/>
      <c r="BL325" s="12"/>
    </row>
    <row r="326" spans="58:64" ht="13.15" customHeight="1" x14ac:dyDescent="0.25">
      <c r="BF326" s="12"/>
      <c r="BI326" s="12"/>
      <c r="BL326" s="12"/>
    </row>
    <row r="327" spans="58:64" ht="13.15" customHeight="1" x14ac:dyDescent="0.25">
      <c r="BF327" s="12"/>
      <c r="BI327" s="12"/>
      <c r="BL327" s="12"/>
    </row>
    <row r="328" spans="58:64" ht="13.15" customHeight="1" x14ac:dyDescent="0.25">
      <c r="BF328" s="12"/>
      <c r="BI328" s="12"/>
      <c r="BL328" s="12"/>
    </row>
    <row r="329" spans="58:64" ht="13.15" customHeight="1" x14ac:dyDescent="0.25">
      <c r="BF329" s="12"/>
      <c r="BI329" s="12"/>
      <c r="BL329" s="12"/>
    </row>
    <row r="330" spans="58:64" ht="13.15" customHeight="1" x14ac:dyDescent="0.25">
      <c r="BF330" s="12"/>
      <c r="BI330" s="12"/>
      <c r="BL330" s="12"/>
    </row>
    <row r="331" spans="58:64" ht="13.15" customHeight="1" x14ac:dyDescent="0.25">
      <c r="BF331" s="12"/>
      <c r="BI331" s="12"/>
      <c r="BL331" s="12"/>
    </row>
    <row r="332" spans="58:64" ht="13.15" customHeight="1" x14ac:dyDescent="0.25">
      <c r="BF332" s="12"/>
      <c r="BI332" s="12"/>
      <c r="BL332" s="12"/>
    </row>
    <row r="333" spans="58:64" ht="13.15" customHeight="1" x14ac:dyDescent="0.25">
      <c r="BF333" s="12"/>
      <c r="BI333" s="12"/>
      <c r="BL333" s="12"/>
    </row>
    <row r="334" spans="58:64" ht="13.15" customHeight="1" x14ac:dyDescent="0.25">
      <c r="BF334" s="12"/>
      <c r="BI334" s="12"/>
      <c r="BL334" s="12"/>
    </row>
    <row r="335" spans="58:64" ht="13.15" customHeight="1" x14ac:dyDescent="0.25">
      <c r="BF335" s="12"/>
      <c r="BI335" s="12"/>
      <c r="BL335" s="12"/>
    </row>
    <row r="336" spans="58:64" ht="13.15" customHeight="1" x14ac:dyDescent="0.25">
      <c r="BF336" s="12"/>
      <c r="BI336" s="12"/>
      <c r="BL336" s="12"/>
    </row>
    <row r="337" spans="58:64" ht="13.15" customHeight="1" x14ac:dyDescent="0.25">
      <c r="BF337" s="12"/>
      <c r="BI337" s="12"/>
      <c r="BL337" s="12"/>
    </row>
    <row r="338" spans="58:64" ht="13.15" customHeight="1" x14ac:dyDescent="0.25">
      <c r="BF338" s="12"/>
      <c r="BI338" s="12"/>
      <c r="BL338" s="12"/>
    </row>
    <row r="339" spans="58:64" ht="13.15" customHeight="1" x14ac:dyDescent="0.25">
      <c r="BF339" s="12"/>
      <c r="BI339" s="12"/>
      <c r="BL339" s="12"/>
    </row>
    <row r="340" spans="58:64" ht="13.15" customHeight="1" x14ac:dyDescent="0.25">
      <c r="BF340" s="12"/>
      <c r="BI340" s="12"/>
      <c r="BL340" s="12"/>
    </row>
    <row r="341" spans="58:64" ht="13.15" customHeight="1" x14ac:dyDescent="0.25">
      <c r="BF341" s="12"/>
      <c r="BI341" s="12"/>
      <c r="BL341" s="12"/>
    </row>
    <row r="342" spans="58:64" ht="13.15" customHeight="1" x14ac:dyDescent="0.25">
      <c r="BF342" s="12"/>
      <c r="BI342" s="12"/>
      <c r="BL342" s="12"/>
    </row>
    <row r="343" spans="58:64" ht="13.15" customHeight="1" x14ac:dyDescent="0.25">
      <c r="BF343" s="12"/>
      <c r="BI343" s="12"/>
      <c r="BL343" s="12"/>
    </row>
    <row r="344" spans="58:64" ht="13.15" customHeight="1" x14ac:dyDescent="0.25">
      <c r="BF344" s="12"/>
      <c r="BI344" s="12"/>
      <c r="BL344" s="12"/>
    </row>
    <row r="345" spans="58:64" ht="13.15" customHeight="1" x14ac:dyDescent="0.25">
      <c r="BF345" s="12"/>
      <c r="BI345" s="12"/>
      <c r="BL345" s="12"/>
    </row>
    <row r="346" spans="58:64" ht="13.15" customHeight="1" x14ac:dyDescent="0.25">
      <c r="BF346" s="12"/>
      <c r="BI346" s="12"/>
      <c r="BL346" s="12"/>
    </row>
    <row r="347" spans="58:64" ht="13.15" customHeight="1" x14ac:dyDescent="0.25">
      <c r="BF347" s="12"/>
      <c r="BI347" s="12"/>
      <c r="BL347" s="12"/>
    </row>
    <row r="348" spans="58:64" ht="13.15" customHeight="1" x14ac:dyDescent="0.25">
      <c r="BF348" s="12"/>
      <c r="BI348" s="12"/>
      <c r="BL348" s="12"/>
    </row>
    <row r="349" spans="58:64" ht="13.15" customHeight="1" x14ac:dyDescent="0.25">
      <c r="BF349" s="12"/>
      <c r="BI349" s="12"/>
      <c r="BL349" s="12"/>
    </row>
    <row r="350" spans="58:64" ht="13.15" customHeight="1" x14ac:dyDescent="0.25">
      <c r="BF350" s="12"/>
      <c r="BI350" s="12"/>
      <c r="BL350" s="12"/>
    </row>
    <row r="351" spans="58:64" ht="13.15" customHeight="1" x14ac:dyDescent="0.25">
      <c r="BF351" s="12"/>
      <c r="BI351" s="12"/>
      <c r="BL351" s="12"/>
    </row>
    <row r="352" spans="58:64" ht="13.15" customHeight="1" x14ac:dyDescent="0.25">
      <c r="BF352" s="12"/>
      <c r="BI352" s="12"/>
      <c r="BL352" s="12"/>
    </row>
    <row r="353" spans="58:64" ht="13.15" customHeight="1" x14ac:dyDescent="0.25">
      <c r="BF353" s="12"/>
      <c r="BI353" s="12"/>
      <c r="BL353" s="12"/>
    </row>
    <row r="354" spans="58:64" ht="13.15" customHeight="1" x14ac:dyDescent="0.25">
      <c r="BF354" s="12"/>
      <c r="BI354" s="12"/>
      <c r="BL354" s="12"/>
    </row>
    <row r="355" spans="58:64" ht="13.15" customHeight="1" x14ac:dyDescent="0.25">
      <c r="BF355" s="12"/>
      <c r="BI355" s="12"/>
      <c r="BL355" s="12"/>
    </row>
    <row r="356" spans="58:64" ht="13.15" customHeight="1" x14ac:dyDescent="0.25">
      <c r="BF356" s="12"/>
      <c r="BI356" s="12"/>
      <c r="BL356" s="12"/>
    </row>
    <row r="357" spans="58:64" ht="13.15" customHeight="1" x14ac:dyDescent="0.25">
      <c r="BF357" s="12"/>
      <c r="BI357" s="12"/>
      <c r="BL357" s="12"/>
    </row>
    <row r="358" spans="58:64" ht="13.15" customHeight="1" x14ac:dyDescent="0.25">
      <c r="BF358" s="12"/>
      <c r="BI358" s="12"/>
      <c r="BL358" s="12"/>
    </row>
    <row r="359" spans="58:64" ht="13.15" customHeight="1" x14ac:dyDescent="0.25">
      <c r="BF359" s="12"/>
      <c r="BI359" s="12"/>
      <c r="BL359" s="12"/>
    </row>
    <row r="360" spans="58:64" ht="13.15" customHeight="1" x14ac:dyDescent="0.25">
      <c r="BF360" s="12"/>
      <c r="BI360" s="12"/>
      <c r="BL360" s="12"/>
    </row>
    <row r="361" spans="58:64" ht="13.15" customHeight="1" x14ac:dyDescent="0.25">
      <c r="BF361" s="12"/>
      <c r="BI361" s="12"/>
      <c r="BL361" s="12"/>
    </row>
    <row r="362" spans="58:64" ht="13.15" customHeight="1" x14ac:dyDescent="0.25">
      <c r="BF362" s="12"/>
      <c r="BI362" s="12"/>
      <c r="BL362" s="12"/>
    </row>
    <row r="363" spans="58:64" ht="13.15" customHeight="1" x14ac:dyDescent="0.25">
      <c r="BF363" s="12"/>
      <c r="BI363" s="12"/>
      <c r="BL363" s="12"/>
    </row>
    <row r="364" spans="58:64" ht="13.15" customHeight="1" x14ac:dyDescent="0.25">
      <c r="BF364" s="12"/>
      <c r="BI364" s="12"/>
      <c r="BL364" s="12"/>
    </row>
    <row r="365" spans="58:64" ht="13.15" customHeight="1" x14ac:dyDescent="0.25">
      <c r="BF365" s="12"/>
      <c r="BI365" s="12"/>
      <c r="BL365" s="12"/>
    </row>
    <row r="366" spans="58:64" ht="13.15" customHeight="1" x14ac:dyDescent="0.25">
      <c r="BF366" s="12"/>
      <c r="BI366" s="12"/>
      <c r="BL366" s="12"/>
    </row>
    <row r="367" spans="58:64" ht="13.15" customHeight="1" x14ac:dyDescent="0.25">
      <c r="BF367" s="12"/>
      <c r="BI367" s="12"/>
      <c r="BL367" s="12"/>
    </row>
    <row r="368" spans="58:64" ht="13.15" customHeight="1" x14ac:dyDescent="0.25">
      <c r="BF368" s="12"/>
      <c r="BI368" s="12"/>
      <c r="BL368" s="12"/>
    </row>
    <row r="369" spans="58:64" ht="13.15" customHeight="1" x14ac:dyDescent="0.25">
      <c r="BF369" s="12"/>
      <c r="BI369" s="12"/>
      <c r="BL369" s="12"/>
    </row>
    <row r="370" spans="58:64" ht="13.15" customHeight="1" x14ac:dyDescent="0.25">
      <c r="BF370" s="12"/>
      <c r="BI370" s="12"/>
      <c r="BL370" s="12"/>
    </row>
    <row r="371" spans="58:64" ht="13.15" customHeight="1" x14ac:dyDescent="0.25">
      <c r="BF371" s="12"/>
      <c r="BI371" s="12"/>
      <c r="BL371" s="12"/>
    </row>
    <row r="372" spans="58:64" ht="13.15" customHeight="1" x14ac:dyDescent="0.25">
      <c r="BF372" s="12"/>
      <c r="BI372" s="12"/>
      <c r="BL372" s="12"/>
    </row>
    <row r="373" spans="58:64" ht="13.15" customHeight="1" x14ac:dyDescent="0.25">
      <c r="BF373" s="12"/>
      <c r="BI373" s="12"/>
      <c r="BL373" s="12"/>
    </row>
    <row r="374" spans="58:64" ht="13.15" customHeight="1" x14ac:dyDescent="0.25">
      <c r="BF374" s="12"/>
      <c r="BI374" s="12"/>
      <c r="BL374" s="12"/>
    </row>
    <row r="375" spans="58:64" ht="13.15" customHeight="1" x14ac:dyDescent="0.25">
      <c r="BF375" s="12"/>
      <c r="BI375" s="12"/>
      <c r="BL375" s="12"/>
    </row>
    <row r="376" spans="58:64" ht="13.15" customHeight="1" x14ac:dyDescent="0.25">
      <c r="BF376" s="12"/>
      <c r="BI376" s="12"/>
      <c r="BL376" s="12"/>
    </row>
    <row r="377" spans="58:64" ht="13.15" customHeight="1" x14ac:dyDescent="0.25">
      <c r="BF377" s="12"/>
      <c r="BI377" s="12"/>
      <c r="BL377" s="12"/>
    </row>
    <row r="378" spans="58:64" ht="13.15" customHeight="1" x14ac:dyDescent="0.25">
      <c r="BF378" s="12"/>
      <c r="BI378" s="12"/>
      <c r="BL378" s="12"/>
    </row>
    <row r="379" spans="58:64" ht="13.15" customHeight="1" x14ac:dyDescent="0.25">
      <c r="BF379" s="12"/>
      <c r="BI379" s="12"/>
      <c r="BL379" s="12"/>
    </row>
    <row r="380" spans="58:64" ht="13.15" customHeight="1" x14ac:dyDescent="0.25">
      <c r="BF380" s="12"/>
      <c r="BI380" s="12"/>
      <c r="BL380" s="12"/>
    </row>
    <row r="381" spans="58:64" ht="13.15" customHeight="1" x14ac:dyDescent="0.25">
      <c r="BF381" s="12"/>
      <c r="BI381" s="12"/>
      <c r="BL381" s="12"/>
    </row>
    <row r="382" spans="58:64" ht="13.15" customHeight="1" x14ac:dyDescent="0.25">
      <c r="BF382" s="12"/>
      <c r="BI382" s="12"/>
      <c r="BL382" s="12"/>
    </row>
    <row r="383" spans="58:64" ht="13.15" customHeight="1" x14ac:dyDescent="0.25">
      <c r="BF383" s="12"/>
      <c r="BI383" s="12"/>
      <c r="BL383" s="12"/>
    </row>
    <row r="384" spans="58:64" ht="13.15" customHeight="1" x14ac:dyDescent="0.25">
      <c r="BF384" s="12"/>
      <c r="BI384" s="12"/>
      <c r="BL384" s="12"/>
    </row>
    <row r="385" spans="58:64" ht="13.15" customHeight="1" x14ac:dyDescent="0.25">
      <c r="BF385" s="12"/>
      <c r="BI385" s="12"/>
      <c r="BL385" s="12"/>
    </row>
    <row r="386" spans="58:64" ht="13.15" customHeight="1" x14ac:dyDescent="0.25">
      <c r="BF386" s="12"/>
      <c r="BI386" s="12"/>
      <c r="BL386" s="12"/>
    </row>
    <row r="387" spans="58:64" ht="13.15" customHeight="1" x14ac:dyDescent="0.25">
      <c r="BF387" s="12"/>
      <c r="BI387" s="12"/>
      <c r="BL387" s="12"/>
    </row>
    <row r="388" spans="58:64" ht="13.15" customHeight="1" x14ac:dyDescent="0.25">
      <c r="BF388" s="12"/>
      <c r="BI388" s="12"/>
      <c r="BL388" s="12"/>
    </row>
    <row r="389" spans="58:64" ht="13.15" customHeight="1" x14ac:dyDescent="0.25">
      <c r="BF389" s="12"/>
      <c r="BI389" s="12"/>
      <c r="BL389" s="12"/>
    </row>
    <row r="390" spans="58:64" ht="13.15" customHeight="1" x14ac:dyDescent="0.25">
      <c r="BF390" s="12"/>
      <c r="BI390" s="12"/>
      <c r="BL390" s="12"/>
    </row>
    <row r="391" spans="58:64" ht="13.15" customHeight="1" x14ac:dyDescent="0.25">
      <c r="BF391" s="12"/>
      <c r="BI391" s="12"/>
      <c r="BL391" s="12"/>
    </row>
    <row r="392" spans="58:64" ht="13.15" customHeight="1" x14ac:dyDescent="0.25">
      <c r="BF392" s="12"/>
      <c r="BI392" s="12"/>
      <c r="BL392" s="12"/>
    </row>
    <row r="393" spans="58:64" ht="13.15" customHeight="1" x14ac:dyDescent="0.25">
      <c r="BF393" s="12"/>
      <c r="BI393" s="12"/>
      <c r="BL393" s="12"/>
    </row>
    <row r="394" spans="58:64" ht="13.15" customHeight="1" x14ac:dyDescent="0.25">
      <c r="BF394" s="12"/>
      <c r="BI394" s="12"/>
      <c r="BL394" s="12"/>
    </row>
    <row r="395" spans="58:64" ht="13.15" customHeight="1" x14ac:dyDescent="0.25">
      <c r="BF395" s="12"/>
      <c r="BI395" s="12"/>
      <c r="BL395" s="12"/>
    </row>
    <row r="396" spans="58:64" ht="13.15" customHeight="1" x14ac:dyDescent="0.25">
      <c r="BF396" s="12"/>
      <c r="BI396" s="12"/>
      <c r="BL396" s="12"/>
    </row>
    <row r="397" spans="58:64" ht="13.15" customHeight="1" x14ac:dyDescent="0.25">
      <c r="BF397" s="12"/>
      <c r="BI397" s="12"/>
      <c r="BL397" s="12"/>
    </row>
    <row r="398" spans="58:64" ht="13.15" customHeight="1" x14ac:dyDescent="0.25">
      <c r="BF398" s="12"/>
      <c r="BI398" s="12"/>
      <c r="BL398" s="12"/>
    </row>
    <row r="399" spans="58:64" ht="13.15" customHeight="1" x14ac:dyDescent="0.25">
      <c r="BF399" s="12"/>
      <c r="BI399" s="12"/>
      <c r="BL399" s="12"/>
    </row>
    <row r="400" spans="58:64" ht="13.15" customHeight="1" x14ac:dyDescent="0.25">
      <c r="BF400" s="12"/>
      <c r="BI400" s="12"/>
      <c r="BL400" s="12"/>
    </row>
    <row r="401" spans="58:64" ht="13.15" customHeight="1" x14ac:dyDescent="0.25">
      <c r="BF401" s="12"/>
      <c r="BI401" s="12"/>
      <c r="BL401" s="12"/>
    </row>
    <row r="402" spans="58:64" ht="13.15" customHeight="1" x14ac:dyDescent="0.25">
      <c r="BF402" s="12"/>
      <c r="BI402" s="12"/>
      <c r="BL402" s="12"/>
    </row>
    <row r="403" spans="58:64" ht="13.15" customHeight="1" x14ac:dyDescent="0.25">
      <c r="BF403" s="12"/>
      <c r="BI403" s="12"/>
      <c r="BL403" s="12"/>
    </row>
    <row r="404" spans="58:64" ht="13.15" customHeight="1" x14ac:dyDescent="0.25">
      <c r="BF404" s="12"/>
      <c r="BI404" s="12"/>
      <c r="BL404" s="12"/>
    </row>
    <row r="405" spans="58:64" ht="13.15" customHeight="1" x14ac:dyDescent="0.25">
      <c r="BF405" s="12"/>
      <c r="BI405" s="12"/>
      <c r="BL405" s="12"/>
    </row>
    <row r="406" spans="58:64" ht="13.15" customHeight="1" x14ac:dyDescent="0.25">
      <c r="BF406" s="12"/>
      <c r="BI406" s="12"/>
      <c r="BL406" s="12"/>
    </row>
    <row r="407" spans="58:64" ht="13.15" customHeight="1" x14ac:dyDescent="0.25">
      <c r="BF407" s="12"/>
      <c r="BI407" s="12"/>
      <c r="BL407" s="12"/>
    </row>
    <row r="408" spans="58:64" ht="13.15" customHeight="1" x14ac:dyDescent="0.25">
      <c r="BF408" s="12"/>
      <c r="BI408" s="12"/>
      <c r="BL408" s="12"/>
    </row>
    <row r="409" spans="58:64" ht="13.15" customHeight="1" x14ac:dyDescent="0.25">
      <c r="BF409" s="12"/>
      <c r="BI409" s="12"/>
      <c r="BL409" s="12"/>
    </row>
    <row r="410" spans="58:64" ht="13.15" customHeight="1" x14ac:dyDescent="0.25">
      <c r="BF410" s="12"/>
      <c r="BI410" s="12"/>
      <c r="BL410" s="12"/>
    </row>
    <row r="411" spans="58:64" ht="13.15" customHeight="1" x14ac:dyDescent="0.25">
      <c r="BF411" s="12"/>
      <c r="BI411" s="12"/>
      <c r="BL411" s="12"/>
    </row>
    <row r="412" spans="58:64" ht="13.15" customHeight="1" x14ac:dyDescent="0.25">
      <c r="BF412" s="12"/>
      <c r="BI412" s="12"/>
      <c r="BL412" s="12"/>
    </row>
    <row r="413" spans="58:64" ht="13.15" customHeight="1" x14ac:dyDescent="0.25">
      <c r="BF413" s="12"/>
      <c r="BI413" s="12"/>
      <c r="BL413" s="12"/>
    </row>
    <row r="414" spans="58:64" ht="13.15" customHeight="1" x14ac:dyDescent="0.25">
      <c r="BF414" s="12"/>
      <c r="BI414" s="12"/>
      <c r="BL414" s="12"/>
    </row>
    <row r="415" spans="58:64" ht="13.15" customHeight="1" x14ac:dyDescent="0.25">
      <c r="BF415" s="12"/>
      <c r="BI415" s="12"/>
      <c r="BL415" s="12"/>
    </row>
    <row r="416" spans="58:64" ht="13.15" customHeight="1" x14ac:dyDescent="0.25">
      <c r="BF416" s="12"/>
      <c r="BI416" s="12"/>
      <c r="BL416" s="12"/>
    </row>
    <row r="417" spans="58:64" ht="13.15" customHeight="1" x14ac:dyDescent="0.25">
      <c r="BF417" s="12"/>
      <c r="BI417" s="12"/>
      <c r="BL417" s="12"/>
    </row>
    <row r="418" spans="58:64" ht="13.15" customHeight="1" x14ac:dyDescent="0.25">
      <c r="BF418" s="12"/>
      <c r="BI418" s="12"/>
      <c r="BL418" s="12"/>
    </row>
    <row r="419" spans="58:64" ht="13.15" customHeight="1" x14ac:dyDescent="0.25">
      <c r="BF419" s="12"/>
      <c r="BI419" s="12"/>
      <c r="BL419" s="12"/>
    </row>
    <row r="420" spans="58:64" ht="13.15" customHeight="1" x14ac:dyDescent="0.25">
      <c r="BF420" s="12"/>
      <c r="BI420" s="12"/>
      <c r="BL420" s="12"/>
    </row>
    <row r="421" spans="58:64" ht="13.15" customHeight="1" x14ac:dyDescent="0.25">
      <c r="BF421" s="12"/>
      <c r="BI421" s="12"/>
      <c r="BL421" s="12"/>
    </row>
    <row r="422" spans="58:64" ht="13.15" customHeight="1" x14ac:dyDescent="0.25">
      <c r="BF422" s="12"/>
      <c r="BI422" s="12"/>
      <c r="BL422" s="12"/>
    </row>
    <row r="423" spans="58:64" ht="13.15" customHeight="1" x14ac:dyDescent="0.25">
      <c r="BF423" s="12"/>
      <c r="BI423" s="12"/>
      <c r="BL423" s="12"/>
    </row>
    <row r="424" spans="58:64" ht="13.15" customHeight="1" x14ac:dyDescent="0.25">
      <c r="BF424" s="12"/>
      <c r="BI424" s="12"/>
      <c r="BL424" s="12"/>
    </row>
    <row r="425" spans="58:64" ht="13.15" customHeight="1" x14ac:dyDescent="0.25">
      <c r="BF425" s="12"/>
      <c r="BI425" s="12"/>
      <c r="BL425" s="12"/>
    </row>
    <row r="426" spans="58:64" ht="13.15" customHeight="1" x14ac:dyDescent="0.25">
      <c r="BF426" s="12"/>
      <c r="BI426" s="12"/>
      <c r="BL426" s="12"/>
    </row>
    <row r="427" spans="58:64" ht="13.15" customHeight="1" x14ac:dyDescent="0.25">
      <c r="BF427" s="12"/>
      <c r="BI427" s="12"/>
      <c r="BL427" s="12"/>
    </row>
    <row r="428" spans="58:64" ht="13.15" customHeight="1" x14ac:dyDescent="0.25">
      <c r="BF428" s="12"/>
      <c r="BI428" s="12"/>
      <c r="BL428" s="12"/>
    </row>
    <row r="429" spans="58:64" ht="13.15" customHeight="1" x14ac:dyDescent="0.25">
      <c r="BF429" s="12"/>
      <c r="BI429" s="12"/>
      <c r="BL429" s="12"/>
    </row>
    <row r="430" spans="58:64" ht="13.15" customHeight="1" x14ac:dyDescent="0.25">
      <c r="BF430" s="12"/>
      <c r="BI430" s="12"/>
      <c r="BL430" s="12"/>
    </row>
    <row r="431" spans="58:64" ht="13.15" customHeight="1" x14ac:dyDescent="0.25">
      <c r="BF431" s="12"/>
      <c r="BI431" s="12"/>
      <c r="BL431" s="12"/>
    </row>
    <row r="432" spans="58:64" ht="13.15" customHeight="1" x14ac:dyDescent="0.25">
      <c r="BF432" s="12"/>
      <c r="BI432" s="12"/>
      <c r="BL432" s="12"/>
    </row>
    <row r="433" spans="58:64" ht="13.15" customHeight="1" x14ac:dyDescent="0.25">
      <c r="BF433" s="12"/>
      <c r="BI433" s="12"/>
      <c r="BL433" s="12"/>
    </row>
    <row r="434" spans="58:64" ht="13.15" customHeight="1" x14ac:dyDescent="0.25">
      <c r="BF434" s="12"/>
      <c r="BI434" s="12"/>
      <c r="BL434" s="12"/>
    </row>
    <row r="435" spans="58:64" ht="13.15" customHeight="1" x14ac:dyDescent="0.25">
      <c r="BF435" s="12"/>
      <c r="BI435" s="12"/>
      <c r="BL435" s="12"/>
    </row>
    <row r="436" spans="58:64" ht="13.15" customHeight="1" x14ac:dyDescent="0.25">
      <c r="BF436" s="12"/>
      <c r="BI436" s="12"/>
      <c r="BL436" s="12"/>
    </row>
    <row r="437" spans="58:64" ht="13.15" customHeight="1" x14ac:dyDescent="0.25">
      <c r="BF437" s="12"/>
      <c r="BI437" s="12"/>
      <c r="BL437" s="12"/>
    </row>
    <row r="438" spans="58:64" ht="13.15" customHeight="1" x14ac:dyDescent="0.25">
      <c r="BF438" s="12"/>
      <c r="BI438" s="12"/>
      <c r="BL438" s="12"/>
    </row>
    <row r="439" spans="58:64" ht="13.15" customHeight="1" x14ac:dyDescent="0.25">
      <c r="BF439" s="12"/>
      <c r="BI439" s="12"/>
      <c r="BL439" s="12"/>
    </row>
    <row r="440" spans="58:64" ht="13.15" customHeight="1" x14ac:dyDescent="0.25">
      <c r="BF440" s="12"/>
      <c r="BI440" s="12"/>
      <c r="BL440" s="12"/>
    </row>
    <row r="441" spans="58:64" ht="13.15" customHeight="1" x14ac:dyDescent="0.25">
      <c r="BF441" s="12"/>
      <c r="BI441" s="12"/>
      <c r="BL441" s="12"/>
    </row>
    <row r="442" spans="58:64" ht="13.15" customHeight="1" x14ac:dyDescent="0.25">
      <c r="BF442" s="12"/>
      <c r="BI442" s="12"/>
      <c r="BL442" s="12"/>
    </row>
    <row r="443" spans="58:64" ht="13.15" customHeight="1" x14ac:dyDescent="0.25">
      <c r="BF443" s="12"/>
      <c r="BI443" s="12"/>
      <c r="BL443" s="12"/>
    </row>
    <row r="444" spans="58:64" ht="13.15" customHeight="1" x14ac:dyDescent="0.25">
      <c r="BF444" s="12"/>
      <c r="BI444" s="12"/>
      <c r="BL444" s="12"/>
    </row>
    <row r="445" spans="58:64" ht="13.15" customHeight="1" x14ac:dyDescent="0.25">
      <c r="BF445" s="12"/>
      <c r="BI445" s="12"/>
      <c r="BL445" s="12"/>
    </row>
    <row r="446" spans="58:64" ht="13.15" customHeight="1" x14ac:dyDescent="0.25">
      <c r="BF446" s="12"/>
      <c r="BI446" s="12"/>
      <c r="BL446" s="12"/>
    </row>
    <row r="447" spans="58:64" ht="13.15" customHeight="1" x14ac:dyDescent="0.25">
      <c r="BF447" s="12"/>
      <c r="BI447" s="12"/>
      <c r="BL447" s="12"/>
    </row>
    <row r="448" spans="58:64" ht="13.15" customHeight="1" x14ac:dyDescent="0.25">
      <c r="BF448" s="12"/>
      <c r="BI448" s="12"/>
      <c r="BL448" s="12"/>
    </row>
    <row r="449" spans="58:64" ht="13.15" customHeight="1" x14ac:dyDescent="0.25">
      <c r="BF449" s="12"/>
      <c r="BI449" s="12"/>
      <c r="BL449" s="12"/>
    </row>
    <row r="450" spans="58:64" ht="13.15" customHeight="1" x14ac:dyDescent="0.25">
      <c r="BF450" s="12"/>
      <c r="BI450" s="12"/>
      <c r="BL450" s="12"/>
    </row>
    <row r="451" spans="58:64" ht="13.15" customHeight="1" x14ac:dyDescent="0.25">
      <c r="BF451" s="12"/>
      <c r="BI451" s="12"/>
      <c r="BL451" s="12"/>
    </row>
    <row r="452" spans="58:64" ht="13.15" customHeight="1" x14ac:dyDescent="0.25">
      <c r="BF452" s="12"/>
      <c r="BI452" s="12"/>
      <c r="BL452" s="12"/>
    </row>
    <row r="453" spans="58:64" ht="13.15" customHeight="1" x14ac:dyDescent="0.25">
      <c r="BF453" s="12"/>
      <c r="BI453" s="12"/>
      <c r="BL453" s="12"/>
    </row>
    <row r="454" spans="58:64" ht="13.15" customHeight="1" x14ac:dyDescent="0.25">
      <c r="BF454" s="12"/>
      <c r="BI454" s="12"/>
      <c r="BL454" s="12"/>
    </row>
    <row r="455" spans="58:64" ht="13.15" customHeight="1" x14ac:dyDescent="0.25">
      <c r="BF455" s="12"/>
      <c r="BI455" s="12"/>
      <c r="BL455" s="12"/>
    </row>
    <row r="456" spans="58:64" ht="13.15" customHeight="1" x14ac:dyDescent="0.25">
      <c r="BF456" s="12"/>
      <c r="BI456" s="12"/>
      <c r="BL456" s="12"/>
    </row>
    <row r="457" spans="58:64" ht="13.15" customHeight="1" x14ac:dyDescent="0.25">
      <c r="BF457" s="12"/>
      <c r="BI457" s="12"/>
      <c r="BL457" s="12"/>
    </row>
    <row r="458" spans="58:64" ht="13.15" customHeight="1" x14ac:dyDescent="0.25">
      <c r="BF458" s="12"/>
      <c r="BI458" s="12"/>
      <c r="BL458" s="12"/>
    </row>
    <row r="459" spans="58:64" ht="13.15" customHeight="1" x14ac:dyDescent="0.25">
      <c r="BF459" s="12"/>
      <c r="BI459" s="12"/>
      <c r="BL459" s="12"/>
    </row>
    <row r="460" spans="58:64" ht="13.15" customHeight="1" x14ac:dyDescent="0.25">
      <c r="BF460" s="12"/>
      <c r="BI460" s="12"/>
      <c r="BL460" s="12"/>
    </row>
    <row r="461" spans="58:64" ht="13.15" customHeight="1" x14ac:dyDescent="0.25">
      <c r="BF461" s="12"/>
      <c r="BI461" s="12"/>
      <c r="BL461" s="12"/>
    </row>
    <row r="462" spans="58:64" ht="13.15" customHeight="1" x14ac:dyDescent="0.25">
      <c r="BF462" s="12"/>
      <c r="BI462" s="12"/>
      <c r="BL462" s="12"/>
    </row>
    <row r="463" spans="58:64" ht="13.15" customHeight="1" x14ac:dyDescent="0.25">
      <c r="BF463" s="12"/>
      <c r="BI463" s="12"/>
      <c r="BL463" s="12"/>
    </row>
    <row r="464" spans="58:64" ht="13.15" customHeight="1" x14ac:dyDescent="0.25">
      <c r="BF464" s="12"/>
      <c r="BI464" s="12"/>
      <c r="BL464" s="12"/>
    </row>
    <row r="465" spans="58:64" ht="13.15" customHeight="1" x14ac:dyDescent="0.25">
      <c r="BF465" s="12"/>
      <c r="BI465" s="12"/>
      <c r="BL465" s="12"/>
    </row>
    <row r="466" spans="58:64" ht="13.15" customHeight="1" x14ac:dyDescent="0.25">
      <c r="BF466" s="12"/>
      <c r="BI466" s="12"/>
      <c r="BL466" s="12"/>
    </row>
    <row r="467" spans="58:64" ht="13.15" customHeight="1" x14ac:dyDescent="0.25">
      <c r="BF467" s="12"/>
      <c r="BI467" s="12"/>
      <c r="BL467" s="12"/>
    </row>
    <row r="468" spans="58:64" ht="13.15" customHeight="1" x14ac:dyDescent="0.25">
      <c r="BF468" s="12"/>
      <c r="BI468" s="12"/>
      <c r="BL468" s="12"/>
    </row>
    <row r="469" spans="58:64" ht="13.15" customHeight="1" x14ac:dyDescent="0.25">
      <c r="BF469" s="12"/>
      <c r="BI469" s="12"/>
      <c r="BL469" s="12"/>
    </row>
    <row r="470" spans="58:64" ht="13.15" customHeight="1" x14ac:dyDescent="0.25">
      <c r="BF470" s="12"/>
      <c r="BI470" s="12"/>
      <c r="BL470" s="12"/>
    </row>
    <row r="471" spans="58:64" ht="13.15" customHeight="1" x14ac:dyDescent="0.25">
      <c r="BF471" s="12"/>
      <c r="BI471" s="12"/>
      <c r="BL471" s="12"/>
    </row>
    <row r="472" spans="58:64" ht="13.15" customHeight="1" x14ac:dyDescent="0.25">
      <c r="BF472" s="12"/>
      <c r="BI472" s="12"/>
      <c r="BL472" s="12"/>
    </row>
    <row r="473" spans="58:64" ht="13.15" customHeight="1" x14ac:dyDescent="0.25">
      <c r="BF473" s="12"/>
      <c r="BI473" s="12"/>
      <c r="BL473" s="12"/>
    </row>
    <row r="474" spans="58:64" ht="13.15" customHeight="1" x14ac:dyDescent="0.25">
      <c r="BF474" s="12"/>
      <c r="BI474" s="12"/>
      <c r="BL474" s="12"/>
    </row>
    <row r="475" spans="58:64" ht="13.15" customHeight="1" x14ac:dyDescent="0.25">
      <c r="BF475" s="12"/>
      <c r="BI475" s="12"/>
      <c r="BL475" s="12"/>
    </row>
    <row r="476" spans="58:64" ht="13.15" customHeight="1" x14ac:dyDescent="0.25">
      <c r="BF476" s="12"/>
      <c r="BI476" s="12"/>
      <c r="BL476" s="12"/>
    </row>
    <row r="477" spans="58:64" ht="13.15" customHeight="1" x14ac:dyDescent="0.25">
      <c r="BF477" s="12"/>
      <c r="BI477" s="12"/>
      <c r="BL477" s="12"/>
    </row>
    <row r="478" spans="58:64" ht="13.15" customHeight="1" x14ac:dyDescent="0.25">
      <c r="BF478" s="12"/>
      <c r="BI478" s="12"/>
      <c r="BL478" s="12"/>
    </row>
    <row r="479" spans="58:64" ht="13.15" customHeight="1" x14ac:dyDescent="0.25">
      <c r="BF479" s="12"/>
      <c r="BI479" s="12"/>
      <c r="BL479" s="12"/>
    </row>
    <row r="480" spans="58:64" ht="13.15" customHeight="1" x14ac:dyDescent="0.25">
      <c r="BF480" s="12"/>
      <c r="BI480" s="12"/>
      <c r="BL480" s="12"/>
    </row>
    <row r="481" spans="58:64" ht="13.15" customHeight="1" x14ac:dyDescent="0.25">
      <c r="BF481" s="12"/>
      <c r="BI481" s="12"/>
      <c r="BL481" s="12"/>
    </row>
    <row r="482" spans="58:64" ht="13.15" customHeight="1" x14ac:dyDescent="0.25">
      <c r="BF482" s="12"/>
      <c r="BI482" s="12"/>
      <c r="BL482" s="12"/>
    </row>
    <row r="483" spans="58:64" ht="13.15" customHeight="1" x14ac:dyDescent="0.25">
      <c r="BF483" s="12"/>
      <c r="BI483" s="12"/>
      <c r="BL483" s="12"/>
    </row>
    <row r="484" spans="58:64" ht="13.15" customHeight="1" x14ac:dyDescent="0.25">
      <c r="BF484" s="12"/>
      <c r="BI484" s="12"/>
      <c r="BL484" s="12"/>
    </row>
    <row r="485" spans="58:64" ht="13.15" customHeight="1" x14ac:dyDescent="0.25">
      <c r="BF485" s="12"/>
      <c r="BI485" s="12"/>
      <c r="BL485" s="12"/>
    </row>
    <row r="486" spans="58:64" ht="13.15" customHeight="1" x14ac:dyDescent="0.25">
      <c r="BF486" s="12"/>
      <c r="BI486" s="12"/>
      <c r="BL486" s="12"/>
    </row>
    <row r="487" spans="58:64" ht="13.15" customHeight="1" x14ac:dyDescent="0.25">
      <c r="BF487" s="12"/>
      <c r="BI487" s="12"/>
      <c r="BL487" s="12"/>
    </row>
    <row r="488" spans="58:64" ht="13.15" customHeight="1" x14ac:dyDescent="0.25">
      <c r="BF488" s="12"/>
      <c r="BI488" s="12"/>
      <c r="BL488" s="12"/>
    </row>
    <row r="489" spans="58:64" ht="13.15" customHeight="1" x14ac:dyDescent="0.25">
      <c r="BF489" s="12"/>
      <c r="BI489" s="12"/>
      <c r="BL489" s="12"/>
    </row>
    <row r="490" spans="58:64" ht="13.15" customHeight="1" x14ac:dyDescent="0.25">
      <c r="BF490" s="12"/>
      <c r="BI490" s="12"/>
      <c r="BL490" s="12"/>
    </row>
    <row r="491" spans="58:64" ht="13.15" customHeight="1" x14ac:dyDescent="0.25">
      <c r="BF491" s="12"/>
      <c r="BI491" s="12"/>
      <c r="BL491" s="12"/>
    </row>
    <row r="492" spans="58:64" ht="13.15" customHeight="1" x14ac:dyDescent="0.25">
      <c r="BF492" s="12"/>
      <c r="BI492" s="12"/>
      <c r="BL492" s="12"/>
    </row>
    <row r="493" spans="58:64" ht="13.15" customHeight="1" x14ac:dyDescent="0.25">
      <c r="BF493" s="12"/>
      <c r="BI493" s="12"/>
      <c r="BL493" s="12"/>
    </row>
    <row r="494" spans="58:64" ht="13.15" customHeight="1" x14ac:dyDescent="0.25">
      <c r="BF494" s="12"/>
      <c r="BI494" s="12"/>
      <c r="BL494" s="12"/>
    </row>
    <row r="495" spans="58:64" ht="13.15" customHeight="1" x14ac:dyDescent="0.25">
      <c r="BF495" s="12"/>
      <c r="BI495" s="12"/>
      <c r="BL495" s="12"/>
    </row>
    <row r="496" spans="58:64" ht="13.15" customHeight="1" x14ac:dyDescent="0.25">
      <c r="BF496" s="12"/>
      <c r="BI496" s="12"/>
      <c r="BL496" s="12"/>
    </row>
    <row r="497" spans="58:64" ht="13.15" customHeight="1" x14ac:dyDescent="0.25">
      <c r="BF497" s="12"/>
      <c r="BI497" s="12"/>
      <c r="BL497" s="12"/>
    </row>
    <row r="498" spans="58:64" ht="13.15" customHeight="1" x14ac:dyDescent="0.25">
      <c r="BF498" s="12"/>
      <c r="BI498" s="12"/>
      <c r="BL498" s="12"/>
    </row>
    <row r="499" spans="58:64" ht="13.15" customHeight="1" x14ac:dyDescent="0.25">
      <c r="BF499" s="12"/>
      <c r="BI499" s="12"/>
      <c r="BL499" s="12"/>
    </row>
    <row r="500" spans="58:64" ht="13.15" customHeight="1" x14ac:dyDescent="0.25">
      <c r="BF500" s="12"/>
      <c r="BI500" s="12"/>
      <c r="BL500" s="12"/>
    </row>
    <row r="501" spans="58:64" ht="13.15" customHeight="1" x14ac:dyDescent="0.25">
      <c r="BF501" s="12"/>
      <c r="BI501" s="12"/>
      <c r="BL501" s="12"/>
    </row>
    <row r="502" spans="58:64" ht="13.15" customHeight="1" x14ac:dyDescent="0.25">
      <c r="BF502" s="12"/>
      <c r="BI502" s="12"/>
      <c r="BL502" s="12"/>
    </row>
    <row r="503" spans="58:64" ht="13.15" customHeight="1" x14ac:dyDescent="0.25">
      <c r="BF503" s="12"/>
      <c r="BI503" s="12"/>
      <c r="BL503" s="12"/>
    </row>
    <row r="504" spans="58:64" ht="13.15" customHeight="1" x14ac:dyDescent="0.25">
      <c r="BF504" s="12"/>
      <c r="BI504" s="12"/>
      <c r="BL504" s="12"/>
    </row>
    <row r="505" spans="58:64" ht="13.15" customHeight="1" x14ac:dyDescent="0.25">
      <c r="BF505" s="12"/>
      <c r="BI505" s="12"/>
      <c r="BL505" s="12"/>
    </row>
    <row r="506" spans="58:64" ht="13.15" customHeight="1" x14ac:dyDescent="0.25">
      <c r="BF506" s="12"/>
      <c r="BI506" s="12"/>
      <c r="BL506" s="12"/>
    </row>
    <row r="507" spans="58:64" ht="13.15" customHeight="1" x14ac:dyDescent="0.25">
      <c r="BF507" s="12"/>
      <c r="BI507" s="12"/>
      <c r="BL507" s="12"/>
    </row>
    <row r="508" spans="58:64" ht="13.15" customHeight="1" x14ac:dyDescent="0.25">
      <c r="BF508" s="12"/>
      <c r="BI508" s="12"/>
      <c r="BL508" s="12"/>
    </row>
    <row r="509" spans="58:64" ht="13.15" customHeight="1" x14ac:dyDescent="0.25">
      <c r="BF509" s="12"/>
      <c r="BI509" s="12"/>
      <c r="BL509" s="12"/>
    </row>
    <row r="510" spans="58:64" ht="13.15" customHeight="1" x14ac:dyDescent="0.25">
      <c r="BF510" s="12"/>
      <c r="BI510" s="12"/>
      <c r="BL510" s="12"/>
    </row>
    <row r="511" spans="58:64" ht="13.15" customHeight="1" x14ac:dyDescent="0.25">
      <c r="BF511" s="12"/>
      <c r="BI511" s="12"/>
      <c r="BL511" s="12"/>
    </row>
    <row r="512" spans="58:64" ht="13.15" customHeight="1" x14ac:dyDescent="0.25">
      <c r="BF512" s="12"/>
      <c r="BI512" s="12"/>
      <c r="BL512" s="12"/>
    </row>
    <row r="513" spans="58:64" ht="13.15" customHeight="1" x14ac:dyDescent="0.25">
      <c r="BF513" s="12"/>
      <c r="BI513" s="12"/>
      <c r="BL513" s="12"/>
    </row>
    <row r="514" spans="58:64" ht="13.15" customHeight="1" x14ac:dyDescent="0.25">
      <c r="BF514" s="12"/>
      <c r="BI514" s="12"/>
      <c r="BL514" s="12"/>
    </row>
    <row r="515" spans="58:64" ht="13.15" customHeight="1" x14ac:dyDescent="0.25">
      <c r="BF515" s="12"/>
      <c r="BI515" s="12"/>
      <c r="BL515" s="12"/>
    </row>
    <row r="516" spans="58:64" ht="13.15" customHeight="1" x14ac:dyDescent="0.25">
      <c r="BF516" s="12"/>
      <c r="BI516" s="12"/>
      <c r="BL516" s="12"/>
    </row>
    <row r="517" spans="58:64" ht="13.15" customHeight="1" x14ac:dyDescent="0.25">
      <c r="BF517" s="12"/>
      <c r="BI517" s="12"/>
      <c r="BL517" s="12"/>
    </row>
    <row r="518" spans="58:64" ht="13.15" customHeight="1" x14ac:dyDescent="0.25">
      <c r="BF518" s="12"/>
      <c r="BI518" s="12"/>
      <c r="BL518" s="12"/>
    </row>
    <row r="519" spans="58:64" ht="13.15" customHeight="1" x14ac:dyDescent="0.25">
      <c r="BF519" s="12"/>
      <c r="BI519" s="12"/>
      <c r="BL519" s="12"/>
    </row>
    <row r="520" spans="58:64" ht="13.15" customHeight="1" x14ac:dyDescent="0.25">
      <c r="BF520" s="12"/>
      <c r="BI520" s="12"/>
      <c r="BL520" s="12"/>
    </row>
    <row r="521" spans="58:64" ht="13.15" customHeight="1" x14ac:dyDescent="0.25">
      <c r="BF521" s="12"/>
      <c r="BI521" s="12"/>
      <c r="BL521" s="12"/>
    </row>
    <row r="522" spans="58:64" ht="13.15" customHeight="1" x14ac:dyDescent="0.25">
      <c r="BF522" s="12"/>
      <c r="BI522" s="12"/>
      <c r="BL522" s="12"/>
    </row>
    <row r="523" spans="58:64" ht="13.15" customHeight="1" x14ac:dyDescent="0.25">
      <c r="BF523" s="12"/>
      <c r="BI523" s="12"/>
      <c r="BL523" s="12"/>
    </row>
    <row r="524" spans="58:64" ht="13.15" customHeight="1" x14ac:dyDescent="0.25">
      <c r="BF524" s="12"/>
      <c r="BI524" s="12"/>
      <c r="BL524" s="12"/>
    </row>
    <row r="525" spans="58:64" ht="13.15" customHeight="1" x14ac:dyDescent="0.25">
      <c r="BF525" s="12"/>
      <c r="BI525" s="12"/>
      <c r="BL525" s="12"/>
    </row>
    <row r="526" spans="58:64" ht="13.15" customHeight="1" x14ac:dyDescent="0.25">
      <c r="BF526" s="12"/>
      <c r="BI526" s="12"/>
      <c r="BL526" s="12"/>
    </row>
    <row r="527" spans="58:64" ht="13.15" customHeight="1" x14ac:dyDescent="0.25">
      <c r="BF527" s="12"/>
      <c r="BI527" s="12"/>
      <c r="BL527" s="12"/>
    </row>
    <row r="528" spans="58:64" ht="13.15" customHeight="1" x14ac:dyDescent="0.25">
      <c r="BF528" s="12"/>
      <c r="BI528" s="12"/>
      <c r="BL528" s="12"/>
    </row>
    <row r="529" spans="58:64" ht="13.15" customHeight="1" x14ac:dyDescent="0.25">
      <c r="BF529" s="12"/>
      <c r="BI529" s="12"/>
      <c r="BL529" s="12"/>
    </row>
    <row r="530" spans="58:64" ht="13.15" customHeight="1" x14ac:dyDescent="0.25">
      <c r="BF530" s="12"/>
      <c r="BI530" s="12"/>
      <c r="BL530" s="12"/>
    </row>
    <row r="531" spans="58:64" ht="13.15" customHeight="1" x14ac:dyDescent="0.25">
      <c r="BF531" s="12"/>
      <c r="BI531" s="12"/>
      <c r="BL531" s="12"/>
    </row>
    <row r="532" spans="58:64" ht="13.15" customHeight="1" x14ac:dyDescent="0.25">
      <c r="BF532" s="12"/>
      <c r="BI532" s="12"/>
      <c r="BL532" s="12"/>
    </row>
    <row r="533" spans="58:64" ht="13.15" customHeight="1" x14ac:dyDescent="0.25">
      <c r="BF533" s="12"/>
      <c r="BI533" s="12"/>
      <c r="BL533" s="12"/>
    </row>
    <row r="534" spans="58:64" ht="13.15" customHeight="1" x14ac:dyDescent="0.25">
      <c r="BF534" s="12"/>
      <c r="BI534" s="12"/>
      <c r="BL534" s="12"/>
    </row>
    <row r="535" spans="58:64" ht="13.15" customHeight="1" x14ac:dyDescent="0.25">
      <c r="BF535" s="12"/>
      <c r="BI535" s="12"/>
      <c r="BL535" s="12"/>
    </row>
    <row r="536" spans="58:64" ht="13.15" customHeight="1" x14ac:dyDescent="0.25">
      <c r="BF536" s="12"/>
      <c r="BI536" s="12"/>
      <c r="BL536" s="12"/>
    </row>
    <row r="537" spans="58:64" ht="13.15" customHeight="1" x14ac:dyDescent="0.25">
      <c r="BF537" s="12"/>
      <c r="BI537" s="12"/>
      <c r="BL537" s="12"/>
    </row>
    <row r="538" spans="58:64" ht="13.15" customHeight="1" x14ac:dyDescent="0.25">
      <c r="BF538" s="12"/>
      <c r="BI538" s="12"/>
      <c r="BL538" s="12"/>
    </row>
    <row r="539" spans="58:64" ht="13.15" customHeight="1" x14ac:dyDescent="0.25">
      <c r="BF539" s="12"/>
      <c r="BI539" s="12"/>
      <c r="BL539" s="12"/>
    </row>
    <row r="540" spans="58:64" ht="13.15" customHeight="1" x14ac:dyDescent="0.25">
      <c r="BF540" s="12"/>
      <c r="BI540" s="12"/>
      <c r="BL540" s="12"/>
    </row>
    <row r="541" spans="58:64" ht="13.15" customHeight="1" x14ac:dyDescent="0.25">
      <c r="BF541" s="12"/>
      <c r="BI541" s="12"/>
      <c r="BL541" s="12"/>
    </row>
    <row r="542" spans="58:64" ht="13.15" customHeight="1" x14ac:dyDescent="0.25">
      <c r="BF542" s="12"/>
      <c r="BI542" s="12"/>
      <c r="BL542" s="12"/>
    </row>
    <row r="543" spans="58:64" ht="13.15" customHeight="1" x14ac:dyDescent="0.25">
      <c r="BF543" s="12"/>
      <c r="BI543" s="12"/>
      <c r="BL543" s="12"/>
    </row>
    <row r="544" spans="58:64" ht="13.15" customHeight="1" x14ac:dyDescent="0.25">
      <c r="BF544" s="12"/>
      <c r="BI544" s="12"/>
      <c r="BL544" s="12"/>
    </row>
    <row r="545" spans="58:64" ht="13.15" customHeight="1" x14ac:dyDescent="0.25">
      <c r="BF545" s="12"/>
      <c r="BI545" s="12"/>
      <c r="BL545" s="12"/>
    </row>
    <row r="546" spans="58:64" ht="13.15" customHeight="1" x14ac:dyDescent="0.25">
      <c r="BF546" s="12"/>
      <c r="BI546" s="12"/>
      <c r="BL546" s="12"/>
    </row>
    <row r="547" spans="58:64" ht="13.15" customHeight="1" x14ac:dyDescent="0.25">
      <c r="BF547" s="12"/>
      <c r="BI547" s="12"/>
      <c r="BL547" s="12"/>
    </row>
    <row r="548" spans="58:64" ht="13.15" customHeight="1" x14ac:dyDescent="0.25">
      <c r="BF548" s="12"/>
      <c r="BI548" s="12"/>
      <c r="BL548" s="12"/>
    </row>
    <row r="549" spans="58:64" ht="13.15" customHeight="1" x14ac:dyDescent="0.25">
      <c r="BF549" s="12"/>
      <c r="BI549" s="12"/>
      <c r="BL549" s="12"/>
    </row>
    <row r="550" spans="58:64" ht="13.15" customHeight="1" x14ac:dyDescent="0.25">
      <c r="BF550" s="12"/>
      <c r="BI550" s="12"/>
      <c r="BL550" s="12"/>
    </row>
    <row r="551" spans="58:64" ht="13.15" customHeight="1" x14ac:dyDescent="0.25">
      <c r="BF551" s="12"/>
      <c r="BI551" s="12"/>
      <c r="BL551" s="12"/>
    </row>
    <row r="552" spans="58:64" ht="13.15" customHeight="1" x14ac:dyDescent="0.25">
      <c r="BF552" s="12"/>
      <c r="BI552" s="12"/>
      <c r="BL552" s="12"/>
    </row>
    <row r="553" spans="58:64" ht="13.15" customHeight="1" x14ac:dyDescent="0.25">
      <c r="BF553" s="12"/>
      <c r="BI553" s="12"/>
      <c r="BL553" s="12"/>
    </row>
    <row r="554" spans="58:64" ht="13.15" customHeight="1" x14ac:dyDescent="0.25">
      <c r="BF554" s="12"/>
      <c r="BI554" s="12"/>
      <c r="BL554" s="12"/>
    </row>
    <row r="555" spans="58:64" ht="13.15" customHeight="1" x14ac:dyDescent="0.25">
      <c r="BF555" s="12"/>
      <c r="BI555" s="12"/>
      <c r="BL555" s="12"/>
    </row>
    <row r="556" spans="58:64" ht="13.15" customHeight="1" x14ac:dyDescent="0.25">
      <c r="BF556" s="12"/>
      <c r="BI556" s="12"/>
      <c r="BL556" s="12"/>
    </row>
    <row r="557" spans="58:64" ht="13.15" customHeight="1" x14ac:dyDescent="0.25">
      <c r="BF557" s="12"/>
      <c r="BI557" s="12"/>
      <c r="BL557" s="12"/>
    </row>
    <row r="558" spans="58:64" ht="13.15" customHeight="1" x14ac:dyDescent="0.25">
      <c r="BF558" s="12"/>
      <c r="BI558" s="12"/>
      <c r="BL558" s="12"/>
    </row>
    <row r="559" spans="58:64" ht="13.15" customHeight="1" x14ac:dyDescent="0.25">
      <c r="BF559" s="12"/>
      <c r="BI559" s="12"/>
      <c r="BL559" s="12"/>
    </row>
    <row r="560" spans="58:64" ht="13.15" customHeight="1" x14ac:dyDescent="0.25">
      <c r="BF560" s="12"/>
      <c r="BI560" s="12"/>
      <c r="BL560" s="12"/>
    </row>
    <row r="561" spans="58:64" ht="13.15" customHeight="1" x14ac:dyDescent="0.25">
      <c r="BF561" s="12"/>
      <c r="BI561" s="12"/>
      <c r="BL561" s="12"/>
    </row>
    <row r="562" spans="58:64" ht="13.15" customHeight="1" x14ac:dyDescent="0.25">
      <c r="BF562" s="12"/>
      <c r="BI562" s="12"/>
      <c r="BL562" s="12"/>
    </row>
    <row r="563" spans="58:64" ht="13.15" customHeight="1" x14ac:dyDescent="0.25">
      <c r="BF563" s="12"/>
      <c r="BI563" s="12"/>
      <c r="BL563" s="12"/>
    </row>
    <row r="564" spans="58:64" ht="13.15" customHeight="1" x14ac:dyDescent="0.25">
      <c r="BF564" s="12"/>
      <c r="BI564" s="12"/>
      <c r="BL564" s="12"/>
    </row>
    <row r="565" spans="58:64" ht="13.15" customHeight="1" x14ac:dyDescent="0.25">
      <c r="BF565" s="12"/>
      <c r="BI565" s="12"/>
      <c r="BL565" s="12"/>
    </row>
    <row r="566" spans="58:64" ht="13.15" customHeight="1" x14ac:dyDescent="0.25">
      <c r="BF566" s="12"/>
      <c r="BI566" s="12"/>
      <c r="BL566" s="12"/>
    </row>
    <row r="567" spans="58:64" ht="13.15" customHeight="1" x14ac:dyDescent="0.25">
      <c r="BF567" s="12"/>
      <c r="BI567" s="12"/>
      <c r="BL567" s="12"/>
    </row>
    <row r="568" spans="58:64" ht="13.15" customHeight="1" x14ac:dyDescent="0.25">
      <c r="BF568" s="12"/>
      <c r="BI568" s="12"/>
      <c r="BL568" s="12"/>
    </row>
    <row r="569" spans="58:64" ht="13.15" customHeight="1" x14ac:dyDescent="0.25">
      <c r="BF569" s="12"/>
      <c r="BI569" s="12"/>
      <c r="BL569" s="12"/>
    </row>
    <row r="570" spans="58:64" ht="13.15" customHeight="1" x14ac:dyDescent="0.25">
      <c r="BF570" s="12"/>
      <c r="BI570" s="12"/>
      <c r="BL570" s="12"/>
    </row>
    <row r="571" spans="58:64" ht="13.15" customHeight="1" x14ac:dyDescent="0.25">
      <c r="BF571" s="12"/>
      <c r="BI571" s="12"/>
      <c r="BL571" s="12"/>
    </row>
    <row r="572" spans="58:64" ht="13.15" customHeight="1" x14ac:dyDescent="0.25">
      <c r="BF572" s="12"/>
      <c r="BI572" s="12"/>
      <c r="BL572" s="12"/>
    </row>
    <row r="573" spans="58:64" ht="13.15" customHeight="1" x14ac:dyDescent="0.25">
      <c r="BF573" s="12"/>
      <c r="BI573" s="12"/>
      <c r="BL573" s="12"/>
    </row>
    <row r="574" spans="58:64" ht="13.15" customHeight="1" x14ac:dyDescent="0.25">
      <c r="BF574" s="12"/>
      <c r="BI574" s="12"/>
      <c r="BL574" s="12"/>
    </row>
    <row r="575" spans="58:64" ht="13.15" customHeight="1" x14ac:dyDescent="0.25">
      <c r="BF575" s="12"/>
      <c r="BI575" s="12"/>
      <c r="BL575" s="12"/>
    </row>
    <row r="576" spans="58:64" ht="13.15" customHeight="1" x14ac:dyDescent="0.25">
      <c r="BF576" s="12"/>
      <c r="BI576" s="12"/>
      <c r="BL576" s="12"/>
    </row>
    <row r="577" spans="58:64" ht="13.15" customHeight="1" x14ac:dyDescent="0.25">
      <c r="BF577" s="12"/>
      <c r="BI577" s="12"/>
      <c r="BL577" s="12"/>
    </row>
    <row r="578" spans="58:64" ht="13.15" customHeight="1" x14ac:dyDescent="0.25">
      <c r="BF578" s="12"/>
      <c r="BI578" s="12"/>
      <c r="BL578" s="12"/>
    </row>
    <row r="579" spans="58:64" ht="13.15" customHeight="1" x14ac:dyDescent="0.25">
      <c r="BF579" s="12"/>
      <c r="BI579" s="12"/>
      <c r="BL579" s="12"/>
    </row>
    <row r="580" spans="58:64" ht="13.15" customHeight="1" x14ac:dyDescent="0.25">
      <c r="BF580" s="12"/>
      <c r="BI580" s="12"/>
      <c r="BL580" s="12"/>
    </row>
    <row r="581" spans="58:64" ht="13.15" customHeight="1" x14ac:dyDescent="0.25">
      <c r="BF581" s="12"/>
      <c r="BI581" s="12"/>
      <c r="BL581" s="12"/>
    </row>
    <row r="582" spans="58:64" ht="13.15" customHeight="1" x14ac:dyDescent="0.25">
      <c r="BF582" s="12"/>
      <c r="BI582" s="12"/>
      <c r="BL582" s="12"/>
    </row>
    <row r="583" spans="58:64" ht="13.15" customHeight="1" x14ac:dyDescent="0.25">
      <c r="BF583" s="12"/>
      <c r="BI583" s="12"/>
      <c r="BL583" s="12"/>
    </row>
    <row r="584" spans="58:64" ht="13.15" customHeight="1" x14ac:dyDescent="0.25">
      <c r="BF584" s="12"/>
      <c r="BI584" s="12"/>
      <c r="BL584" s="12"/>
    </row>
    <row r="585" spans="58:64" ht="13.15" customHeight="1" x14ac:dyDescent="0.25">
      <c r="BF585" s="12"/>
      <c r="BI585" s="12"/>
      <c r="BL585" s="12"/>
    </row>
    <row r="586" spans="58:64" ht="13.15" customHeight="1" x14ac:dyDescent="0.25">
      <c r="BF586" s="12"/>
      <c r="BI586" s="12"/>
      <c r="BL586" s="12"/>
    </row>
    <row r="587" spans="58:64" ht="13.15" customHeight="1" x14ac:dyDescent="0.25">
      <c r="BF587" s="12"/>
      <c r="BI587" s="12"/>
      <c r="BL587" s="12"/>
    </row>
    <row r="588" spans="58:64" ht="13.15" customHeight="1" x14ac:dyDescent="0.25">
      <c r="BF588" s="12"/>
      <c r="BI588" s="12"/>
      <c r="BL588" s="12"/>
    </row>
    <row r="589" spans="58:64" ht="13.15" customHeight="1" x14ac:dyDescent="0.25">
      <c r="BF589" s="12"/>
      <c r="BI589" s="12"/>
      <c r="BL589" s="12"/>
    </row>
    <row r="590" spans="58:64" ht="13.15" customHeight="1" x14ac:dyDescent="0.25">
      <c r="BF590" s="12"/>
      <c r="BI590" s="12"/>
      <c r="BL590" s="12"/>
    </row>
    <row r="591" spans="58:64" ht="13.15" customHeight="1" x14ac:dyDescent="0.25">
      <c r="BF591" s="12"/>
      <c r="BI591" s="12"/>
      <c r="BL591" s="12"/>
    </row>
    <row r="592" spans="58:64" ht="13.15" customHeight="1" x14ac:dyDescent="0.25">
      <c r="BF592" s="12"/>
      <c r="BI592" s="12"/>
      <c r="BL592" s="12"/>
    </row>
    <row r="593" spans="58:64" ht="13.15" customHeight="1" x14ac:dyDescent="0.25">
      <c r="BF593" s="12"/>
      <c r="BI593" s="12"/>
      <c r="BL593" s="12"/>
    </row>
    <row r="594" spans="58:64" ht="13.15" customHeight="1" x14ac:dyDescent="0.25">
      <c r="BF594" s="12"/>
      <c r="BI594" s="12"/>
      <c r="BL594" s="12"/>
    </row>
    <row r="595" spans="58:64" ht="13.15" customHeight="1" x14ac:dyDescent="0.25">
      <c r="BF595" s="12"/>
      <c r="BI595" s="12"/>
      <c r="BL595" s="12"/>
    </row>
    <row r="596" spans="58:64" ht="13.15" customHeight="1" x14ac:dyDescent="0.25">
      <c r="BF596" s="12"/>
      <c r="BI596" s="12"/>
      <c r="BL596" s="12"/>
    </row>
    <row r="597" spans="58:64" ht="13.15" customHeight="1" x14ac:dyDescent="0.25">
      <c r="BF597" s="12"/>
      <c r="BI597" s="12"/>
      <c r="BL597" s="12"/>
    </row>
    <row r="598" spans="58:64" ht="13.15" customHeight="1" x14ac:dyDescent="0.25">
      <c r="BF598" s="12"/>
      <c r="BI598" s="12"/>
      <c r="BL598" s="12"/>
    </row>
    <row r="599" spans="58:64" ht="13.15" customHeight="1" x14ac:dyDescent="0.25">
      <c r="BF599" s="12"/>
      <c r="BI599" s="12"/>
      <c r="BL599" s="12"/>
    </row>
    <row r="600" spans="58:64" ht="13.15" customHeight="1" x14ac:dyDescent="0.25">
      <c r="BF600" s="12"/>
      <c r="BI600" s="12"/>
      <c r="BL600" s="12"/>
    </row>
    <row r="601" spans="58:64" ht="13.15" customHeight="1" x14ac:dyDescent="0.25">
      <c r="BF601" s="12"/>
      <c r="BI601" s="12"/>
      <c r="BL601" s="12"/>
    </row>
    <row r="602" spans="58:64" ht="13.15" customHeight="1" x14ac:dyDescent="0.25">
      <c r="BF602" s="12"/>
      <c r="BI602" s="12"/>
      <c r="BL602" s="12"/>
    </row>
    <row r="603" spans="58:64" ht="13.15" customHeight="1" x14ac:dyDescent="0.25">
      <c r="BF603" s="12"/>
      <c r="BI603" s="12"/>
      <c r="BL603" s="12"/>
    </row>
    <row r="604" spans="58:64" ht="13.15" customHeight="1" x14ac:dyDescent="0.25">
      <c r="BF604" s="12"/>
      <c r="BI604" s="12"/>
      <c r="BL604" s="12"/>
    </row>
    <row r="605" spans="58:64" ht="13.15" customHeight="1" x14ac:dyDescent="0.25">
      <c r="BF605" s="12"/>
      <c r="BI605" s="12"/>
      <c r="BL605" s="12"/>
    </row>
    <row r="606" spans="58:64" ht="13.15" customHeight="1" x14ac:dyDescent="0.25">
      <c r="BF606" s="12"/>
      <c r="BI606" s="12"/>
      <c r="BL606" s="12"/>
    </row>
    <row r="607" spans="58:64" ht="13.15" customHeight="1" x14ac:dyDescent="0.25">
      <c r="BF607" s="12"/>
      <c r="BI607" s="12"/>
      <c r="BL607" s="12"/>
    </row>
    <row r="608" spans="58:64" ht="13.15" customHeight="1" x14ac:dyDescent="0.25">
      <c r="BF608" s="12"/>
      <c r="BI608" s="12"/>
      <c r="BL608" s="12"/>
    </row>
    <row r="609" spans="58:64" ht="13.15" customHeight="1" x14ac:dyDescent="0.25">
      <c r="BF609" s="12"/>
      <c r="BI609" s="12"/>
      <c r="BL609" s="12"/>
    </row>
    <row r="610" spans="58:64" ht="13.15" customHeight="1" x14ac:dyDescent="0.25">
      <c r="BF610" s="12"/>
      <c r="BI610" s="12"/>
      <c r="BL610" s="12"/>
    </row>
    <row r="611" spans="58:64" ht="13.15" customHeight="1" x14ac:dyDescent="0.25">
      <c r="BF611" s="12"/>
      <c r="BI611" s="12"/>
      <c r="BL611" s="12"/>
    </row>
    <row r="612" spans="58:64" ht="13.15" customHeight="1" x14ac:dyDescent="0.25">
      <c r="BF612" s="12"/>
      <c r="BI612" s="12"/>
      <c r="BL612" s="12"/>
    </row>
    <row r="613" spans="58:64" ht="13.15" customHeight="1" x14ac:dyDescent="0.25">
      <c r="BF613" s="12"/>
      <c r="BI613" s="12"/>
      <c r="BL613" s="12"/>
    </row>
    <row r="614" spans="58:64" ht="13.15" customHeight="1" x14ac:dyDescent="0.25">
      <c r="BF614" s="12"/>
      <c r="BI614" s="12"/>
      <c r="BL614" s="12"/>
    </row>
    <row r="615" spans="58:64" ht="13.15" customHeight="1" x14ac:dyDescent="0.25">
      <c r="BF615" s="12"/>
      <c r="BI615" s="12"/>
      <c r="BL615" s="12"/>
    </row>
    <row r="616" spans="58:64" ht="13.15" customHeight="1" x14ac:dyDescent="0.25">
      <c r="BF616" s="12"/>
      <c r="BI616" s="12"/>
      <c r="BL616" s="12"/>
    </row>
    <row r="617" spans="58:64" ht="13.15" customHeight="1" x14ac:dyDescent="0.25">
      <c r="BF617" s="12"/>
      <c r="BI617" s="12"/>
      <c r="BL617" s="12"/>
    </row>
    <row r="618" spans="58:64" ht="13.15" customHeight="1" x14ac:dyDescent="0.25">
      <c r="BF618" s="12"/>
      <c r="BI618" s="12"/>
      <c r="BL618" s="12"/>
    </row>
    <row r="619" spans="58:64" ht="13.15" customHeight="1" x14ac:dyDescent="0.25">
      <c r="BF619" s="12"/>
      <c r="BI619" s="12"/>
      <c r="BL619" s="12"/>
    </row>
    <row r="620" spans="58:64" ht="13.15" customHeight="1" x14ac:dyDescent="0.25">
      <c r="BF620" s="12"/>
      <c r="BI620" s="12"/>
      <c r="BL620" s="12"/>
    </row>
    <row r="621" spans="58:64" ht="13.15" customHeight="1" x14ac:dyDescent="0.25">
      <c r="BF621" s="12"/>
      <c r="BI621" s="12"/>
      <c r="BL621" s="12"/>
    </row>
    <row r="622" spans="58:64" ht="13.15" customHeight="1" x14ac:dyDescent="0.25">
      <c r="BF622" s="12"/>
      <c r="BI622" s="12"/>
      <c r="BL622" s="12"/>
    </row>
    <row r="623" spans="58:64" ht="13.15" customHeight="1" x14ac:dyDescent="0.25">
      <c r="BF623" s="12"/>
      <c r="BI623" s="12"/>
      <c r="BL623" s="12"/>
    </row>
    <row r="624" spans="58:64" ht="13.15" customHeight="1" x14ac:dyDescent="0.25">
      <c r="BF624" s="12"/>
      <c r="BI624" s="12"/>
      <c r="BL624" s="12"/>
    </row>
    <row r="625" spans="58:64" ht="13.15" customHeight="1" x14ac:dyDescent="0.25">
      <c r="BF625" s="12"/>
      <c r="BI625" s="12"/>
      <c r="BL625" s="12"/>
    </row>
    <row r="626" spans="58:64" ht="13.15" customHeight="1" x14ac:dyDescent="0.25">
      <c r="BF626" s="12"/>
      <c r="BI626" s="12"/>
      <c r="BL626" s="12"/>
    </row>
    <row r="627" spans="58:64" ht="13.15" customHeight="1" x14ac:dyDescent="0.25">
      <c r="BF627" s="12"/>
      <c r="BI627" s="12"/>
      <c r="BL627" s="12"/>
    </row>
    <row r="628" spans="58:64" ht="13.15" customHeight="1" x14ac:dyDescent="0.25">
      <c r="BF628" s="12"/>
      <c r="BI628" s="12"/>
      <c r="BL628" s="12"/>
    </row>
    <row r="629" spans="58:64" ht="13.15" customHeight="1" x14ac:dyDescent="0.25">
      <c r="BF629" s="12"/>
      <c r="BI629" s="12"/>
      <c r="BL629" s="12"/>
    </row>
    <row r="630" spans="58:64" ht="13.15" customHeight="1" x14ac:dyDescent="0.25">
      <c r="BF630" s="12"/>
      <c r="BI630" s="12"/>
      <c r="BL630" s="12"/>
    </row>
    <row r="631" spans="58:64" ht="13.15" customHeight="1" x14ac:dyDescent="0.25">
      <c r="BF631" s="12"/>
      <c r="BI631" s="12"/>
      <c r="BL631" s="12"/>
    </row>
    <row r="632" spans="58:64" ht="13.15" customHeight="1" x14ac:dyDescent="0.25">
      <c r="BF632" s="12"/>
      <c r="BI632" s="12"/>
      <c r="BL632" s="12"/>
    </row>
    <row r="633" spans="58:64" ht="13.15" customHeight="1" x14ac:dyDescent="0.25">
      <c r="BF633" s="12"/>
      <c r="BI633" s="12"/>
      <c r="BL633" s="12"/>
    </row>
    <row r="634" spans="58:64" ht="13.15" customHeight="1" x14ac:dyDescent="0.25">
      <c r="BF634" s="12"/>
      <c r="BI634" s="12"/>
      <c r="BL634" s="12"/>
    </row>
    <row r="635" spans="58:64" ht="13.15" customHeight="1" x14ac:dyDescent="0.25">
      <c r="BF635" s="12"/>
      <c r="BI635" s="12"/>
      <c r="BL635" s="12"/>
    </row>
    <row r="636" spans="58:64" ht="13.15" customHeight="1" x14ac:dyDescent="0.25">
      <c r="BF636" s="12"/>
      <c r="BI636" s="12"/>
      <c r="BL636" s="12"/>
    </row>
    <row r="637" spans="58:64" ht="13.15" customHeight="1" x14ac:dyDescent="0.25">
      <c r="BF637" s="12"/>
      <c r="BI637" s="12"/>
      <c r="BL637" s="12"/>
    </row>
    <row r="638" spans="58:64" ht="13.15" customHeight="1" x14ac:dyDescent="0.25">
      <c r="BF638" s="12"/>
      <c r="BI638" s="12"/>
      <c r="BL638" s="12"/>
    </row>
    <row r="639" spans="58:64" ht="13.15" customHeight="1" x14ac:dyDescent="0.25">
      <c r="BF639" s="12"/>
      <c r="BI639" s="12"/>
      <c r="BL639" s="12"/>
    </row>
    <row r="640" spans="58:64" ht="13.15" customHeight="1" x14ac:dyDescent="0.25">
      <c r="BF640" s="12"/>
      <c r="BI640" s="12"/>
      <c r="BL640" s="12"/>
    </row>
    <row r="641" spans="58:64" ht="13.15" customHeight="1" x14ac:dyDescent="0.25">
      <c r="BF641" s="12"/>
      <c r="BI641" s="12"/>
      <c r="BL641" s="12"/>
    </row>
    <row r="642" spans="58:64" ht="13.15" customHeight="1" x14ac:dyDescent="0.25">
      <c r="BF642" s="12"/>
      <c r="BI642" s="12"/>
      <c r="BL642" s="12"/>
    </row>
    <row r="643" spans="58:64" ht="13.15" customHeight="1" x14ac:dyDescent="0.25">
      <c r="BF643" s="12"/>
      <c r="BI643" s="12"/>
      <c r="BL643" s="12"/>
    </row>
    <row r="644" spans="58:64" ht="13.15" customHeight="1" x14ac:dyDescent="0.25">
      <c r="BF644" s="12"/>
      <c r="BI644" s="12"/>
      <c r="BL644" s="12"/>
    </row>
    <row r="645" spans="58:64" ht="13.15" customHeight="1" x14ac:dyDescent="0.25">
      <c r="BF645" s="12"/>
      <c r="BI645" s="12"/>
      <c r="BL645" s="12"/>
    </row>
    <row r="646" spans="58:64" ht="13.15" customHeight="1" x14ac:dyDescent="0.25">
      <c r="BF646" s="12"/>
      <c r="BI646" s="12"/>
      <c r="BL646" s="12"/>
    </row>
    <row r="647" spans="58:64" ht="13.15" customHeight="1" x14ac:dyDescent="0.25">
      <c r="BF647" s="12"/>
      <c r="BI647" s="12"/>
      <c r="BL647" s="12"/>
    </row>
    <row r="648" spans="58:64" ht="13.15" customHeight="1" x14ac:dyDescent="0.25">
      <c r="BF648" s="12"/>
      <c r="BI648" s="12"/>
      <c r="BL648" s="12"/>
    </row>
    <row r="649" spans="58:64" ht="13.15" customHeight="1" x14ac:dyDescent="0.25">
      <c r="BF649" s="12"/>
      <c r="BI649" s="12"/>
      <c r="BL649" s="12"/>
    </row>
    <row r="650" spans="58:64" ht="13.15" customHeight="1" x14ac:dyDescent="0.25">
      <c r="BF650" s="12"/>
      <c r="BI650" s="12"/>
      <c r="BL650" s="12"/>
    </row>
    <row r="651" spans="58:64" ht="13.15" customHeight="1" x14ac:dyDescent="0.25">
      <c r="BF651" s="12"/>
      <c r="BI651" s="12"/>
      <c r="BL651" s="12"/>
    </row>
    <row r="652" spans="58:64" ht="13.15" customHeight="1" x14ac:dyDescent="0.25">
      <c r="BF652" s="12"/>
      <c r="BI652" s="12"/>
      <c r="BL652" s="12"/>
    </row>
    <row r="653" spans="58:64" ht="13.15" customHeight="1" x14ac:dyDescent="0.25">
      <c r="BF653" s="12"/>
      <c r="BI653" s="12"/>
      <c r="BL653" s="12"/>
    </row>
    <row r="654" spans="58:64" ht="13.15" customHeight="1" x14ac:dyDescent="0.25">
      <c r="BF654" s="12"/>
      <c r="BI654" s="12"/>
      <c r="BL654" s="12"/>
    </row>
    <row r="655" spans="58:64" ht="13.15" customHeight="1" x14ac:dyDescent="0.25">
      <c r="BF655" s="12"/>
      <c r="BI655" s="12"/>
      <c r="BL655" s="12"/>
    </row>
    <row r="656" spans="58:64" ht="13.15" customHeight="1" x14ac:dyDescent="0.25">
      <c r="BF656" s="12"/>
      <c r="BI656" s="12"/>
      <c r="BL656" s="12"/>
    </row>
    <row r="657" spans="58:64" ht="13.15" customHeight="1" x14ac:dyDescent="0.25">
      <c r="BF657" s="12"/>
      <c r="BI657" s="12"/>
      <c r="BL657" s="12"/>
    </row>
    <row r="658" spans="58:64" ht="13.15" customHeight="1" x14ac:dyDescent="0.25">
      <c r="BF658" s="12"/>
      <c r="BI658" s="12"/>
      <c r="BL658" s="12"/>
    </row>
    <row r="659" spans="58:64" ht="13.15" customHeight="1" x14ac:dyDescent="0.25">
      <c r="BF659" s="12"/>
      <c r="BI659" s="12"/>
      <c r="BL659" s="12"/>
    </row>
    <row r="660" spans="58:64" ht="13.15" customHeight="1" x14ac:dyDescent="0.25">
      <c r="BF660" s="12"/>
      <c r="BI660" s="12"/>
      <c r="BL660" s="12"/>
    </row>
    <row r="661" spans="58:64" ht="13.15" customHeight="1" x14ac:dyDescent="0.25">
      <c r="BF661" s="12"/>
      <c r="BI661" s="12"/>
      <c r="BL661" s="12"/>
    </row>
    <row r="662" spans="58:64" ht="13.15" customHeight="1" x14ac:dyDescent="0.25">
      <c r="BF662" s="12"/>
      <c r="BI662" s="12"/>
      <c r="BL662" s="12"/>
    </row>
    <row r="663" spans="58:64" ht="13.15" customHeight="1" x14ac:dyDescent="0.25">
      <c r="BF663" s="12"/>
      <c r="BI663" s="12"/>
      <c r="BL663" s="12"/>
    </row>
    <row r="664" spans="58:64" ht="13.15" customHeight="1" x14ac:dyDescent="0.25">
      <c r="BF664" s="12"/>
      <c r="BI664" s="12"/>
      <c r="BL664" s="12"/>
    </row>
    <row r="665" spans="58:64" ht="13.15" customHeight="1" x14ac:dyDescent="0.25">
      <c r="BF665" s="12"/>
      <c r="BI665" s="12"/>
      <c r="BL665" s="12"/>
    </row>
    <row r="666" spans="58:64" ht="13.15" customHeight="1" x14ac:dyDescent="0.25">
      <c r="BF666" s="12"/>
      <c r="BI666" s="12"/>
      <c r="BL666" s="12"/>
    </row>
    <row r="667" spans="58:64" ht="13.15" customHeight="1" x14ac:dyDescent="0.25">
      <c r="BF667" s="12"/>
      <c r="BI667" s="12"/>
      <c r="BL667" s="12"/>
    </row>
    <row r="668" spans="58:64" ht="13.15" customHeight="1" x14ac:dyDescent="0.25">
      <c r="BF668" s="12"/>
      <c r="BI668" s="12"/>
      <c r="BL668" s="12"/>
    </row>
    <row r="669" spans="58:64" ht="13.15" customHeight="1" x14ac:dyDescent="0.25">
      <c r="BF669" s="12"/>
      <c r="BI669" s="12"/>
      <c r="BL669" s="12"/>
    </row>
    <row r="670" spans="58:64" ht="13.15" customHeight="1" x14ac:dyDescent="0.25">
      <c r="BF670" s="12"/>
      <c r="BI670" s="12"/>
      <c r="BL670" s="12"/>
    </row>
    <row r="671" spans="58:64" ht="13.15" customHeight="1" x14ac:dyDescent="0.25">
      <c r="BF671" s="12"/>
      <c r="BI671" s="12"/>
      <c r="BL671" s="12"/>
    </row>
    <row r="672" spans="58:64" ht="13.15" customHeight="1" x14ac:dyDescent="0.25">
      <c r="BF672" s="12"/>
      <c r="BI672" s="12"/>
      <c r="BL672" s="12"/>
    </row>
    <row r="673" spans="58:64" ht="13.15" customHeight="1" x14ac:dyDescent="0.25">
      <c r="BF673" s="12"/>
      <c r="BI673" s="12"/>
      <c r="BL673" s="12"/>
    </row>
    <row r="674" spans="58:64" ht="13.15" customHeight="1" x14ac:dyDescent="0.25">
      <c r="BF674" s="12"/>
      <c r="BI674" s="12"/>
      <c r="BL674" s="12"/>
    </row>
    <row r="675" spans="58:64" ht="13.15" customHeight="1" x14ac:dyDescent="0.25">
      <c r="BF675" s="12"/>
      <c r="BI675" s="12"/>
      <c r="BL675" s="12"/>
    </row>
    <row r="676" spans="58:64" ht="13.15" customHeight="1" x14ac:dyDescent="0.25">
      <c r="BF676" s="12"/>
      <c r="BI676" s="12"/>
      <c r="BL676" s="12"/>
    </row>
    <row r="677" spans="58:64" ht="13.15" customHeight="1" x14ac:dyDescent="0.25">
      <c r="BF677" s="12"/>
      <c r="BI677" s="12"/>
      <c r="BL677" s="12"/>
    </row>
    <row r="678" spans="58:64" ht="13.15" customHeight="1" x14ac:dyDescent="0.25">
      <c r="BF678" s="12"/>
      <c r="BI678" s="12"/>
      <c r="BL678" s="12"/>
    </row>
    <row r="679" spans="58:64" ht="13.15" customHeight="1" x14ac:dyDescent="0.25">
      <c r="BF679" s="12"/>
      <c r="BI679" s="12"/>
      <c r="BL679" s="12"/>
    </row>
    <row r="680" spans="58:64" ht="13.15" customHeight="1" x14ac:dyDescent="0.25">
      <c r="BF680" s="12"/>
      <c r="BI680" s="12"/>
      <c r="BL680" s="12"/>
    </row>
    <row r="681" spans="58:64" ht="13.15" customHeight="1" x14ac:dyDescent="0.25">
      <c r="BF681" s="12"/>
      <c r="BI681" s="12"/>
      <c r="BL681" s="12"/>
    </row>
    <row r="682" spans="58:64" ht="13.15" customHeight="1" x14ac:dyDescent="0.25">
      <c r="BF682" s="12"/>
      <c r="BI682" s="12"/>
      <c r="BL682" s="12"/>
    </row>
    <row r="683" spans="58:64" ht="13.15" customHeight="1" x14ac:dyDescent="0.25">
      <c r="BF683" s="12"/>
      <c r="BI683" s="12"/>
      <c r="BL683" s="12"/>
    </row>
    <row r="684" spans="58:64" ht="13.15" customHeight="1" x14ac:dyDescent="0.25">
      <c r="BF684" s="12"/>
      <c r="BI684" s="12"/>
      <c r="BL684" s="12"/>
    </row>
    <row r="685" spans="58:64" ht="13.15" customHeight="1" x14ac:dyDescent="0.25">
      <c r="BF685" s="12"/>
      <c r="BI685" s="12"/>
      <c r="BL685" s="12"/>
    </row>
    <row r="686" spans="58:64" ht="13.15" customHeight="1" x14ac:dyDescent="0.25">
      <c r="BF686" s="12"/>
      <c r="BI686" s="12"/>
      <c r="BL686" s="12"/>
    </row>
    <row r="687" spans="58:64" ht="13.15" customHeight="1" x14ac:dyDescent="0.25">
      <c r="BF687" s="12"/>
      <c r="BI687" s="12"/>
      <c r="BL687" s="12"/>
    </row>
    <row r="688" spans="58:64" ht="13.15" customHeight="1" x14ac:dyDescent="0.25">
      <c r="BF688" s="12"/>
      <c r="BI688" s="12"/>
      <c r="BL688" s="12"/>
    </row>
    <row r="689" spans="58:64" ht="13.15" customHeight="1" x14ac:dyDescent="0.25">
      <c r="BF689" s="12"/>
      <c r="BI689" s="12"/>
      <c r="BL689" s="12"/>
    </row>
    <row r="690" spans="58:64" ht="13.15" customHeight="1" x14ac:dyDescent="0.25">
      <c r="BF690" s="12"/>
      <c r="BI690" s="12"/>
      <c r="BL690" s="12"/>
    </row>
    <row r="691" spans="58:64" ht="13.15" customHeight="1" x14ac:dyDescent="0.25">
      <c r="BF691" s="12"/>
      <c r="BI691" s="12"/>
      <c r="BL691" s="12"/>
    </row>
    <row r="692" spans="58:64" ht="13.15" customHeight="1" x14ac:dyDescent="0.25">
      <c r="BF692" s="12"/>
      <c r="BI692" s="12"/>
      <c r="BL692" s="12"/>
    </row>
    <row r="693" spans="58:64" ht="13.15" customHeight="1" x14ac:dyDescent="0.25">
      <c r="BF693" s="12"/>
      <c r="BI693" s="12"/>
      <c r="BL693" s="12"/>
    </row>
    <row r="694" spans="58:64" ht="13.15" customHeight="1" x14ac:dyDescent="0.25">
      <c r="BF694" s="12"/>
      <c r="BI694" s="12"/>
      <c r="BL694" s="12"/>
    </row>
    <row r="695" spans="58:64" ht="13.15" customHeight="1" x14ac:dyDescent="0.25">
      <c r="BF695" s="12"/>
      <c r="BI695" s="12"/>
      <c r="BL695" s="12"/>
    </row>
    <row r="696" spans="58:64" ht="13.15" customHeight="1" x14ac:dyDescent="0.25">
      <c r="BF696" s="12"/>
      <c r="BI696" s="12"/>
      <c r="BL696" s="12"/>
    </row>
    <row r="697" spans="58:64" ht="13.15" customHeight="1" x14ac:dyDescent="0.25">
      <c r="BF697" s="12"/>
      <c r="BI697" s="12"/>
      <c r="BL697" s="12"/>
    </row>
    <row r="698" spans="58:64" ht="13.15" customHeight="1" x14ac:dyDescent="0.25">
      <c r="BF698" s="12"/>
      <c r="BI698" s="12"/>
      <c r="BL698" s="12"/>
    </row>
    <row r="699" spans="58:64" ht="13.15" customHeight="1" x14ac:dyDescent="0.25">
      <c r="BF699" s="12"/>
      <c r="BI699" s="12"/>
      <c r="BL699" s="12"/>
    </row>
    <row r="700" spans="58:64" ht="13.15" customHeight="1" x14ac:dyDescent="0.25">
      <c r="BF700" s="12"/>
      <c r="BI700" s="12"/>
      <c r="BL700" s="12"/>
    </row>
    <row r="701" spans="58:64" ht="13.15" customHeight="1" x14ac:dyDescent="0.25">
      <c r="BF701" s="12"/>
      <c r="BI701" s="12"/>
      <c r="BL701" s="12"/>
    </row>
    <row r="702" spans="58:64" ht="13.15" customHeight="1" x14ac:dyDescent="0.25">
      <c r="BF702" s="12"/>
      <c r="BI702" s="12"/>
      <c r="BL702" s="12"/>
    </row>
    <row r="703" spans="58:64" ht="13.15" customHeight="1" x14ac:dyDescent="0.25">
      <c r="BF703" s="12"/>
      <c r="BI703" s="12"/>
      <c r="BL703" s="12"/>
    </row>
    <row r="704" spans="58:64" ht="13.15" customHeight="1" x14ac:dyDescent="0.25">
      <c r="BF704" s="12"/>
      <c r="BI704" s="12"/>
      <c r="BL704" s="12"/>
    </row>
    <row r="705" spans="58:64" ht="13.15" customHeight="1" x14ac:dyDescent="0.25">
      <c r="BF705" s="12"/>
      <c r="BI705" s="12"/>
      <c r="BL705" s="12"/>
    </row>
    <row r="706" spans="58:64" ht="13.15" customHeight="1" x14ac:dyDescent="0.25">
      <c r="BF706" s="12"/>
      <c r="BI706" s="12"/>
      <c r="BL706" s="12"/>
    </row>
    <row r="707" spans="58:64" ht="13.15" customHeight="1" x14ac:dyDescent="0.25">
      <c r="BF707" s="12"/>
      <c r="BI707" s="12"/>
      <c r="BL707" s="12"/>
    </row>
    <row r="708" spans="58:64" ht="13.15" customHeight="1" x14ac:dyDescent="0.25">
      <c r="BF708" s="12"/>
      <c r="BI708" s="12"/>
      <c r="BL708" s="12"/>
    </row>
    <row r="709" spans="58:64" ht="13.15" customHeight="1" x14ac:dyDescent="0.25">
      <c r="BF709" s="12"/>
      <c r="BI709" s="12"/>
      <c r="BL709" s="12"/>
    </row>
    <row r="710" spans="58:64" ht="13.15" customHeight="1" x14ac:dyDescent="0.25">
      <c r="BF710" s="12"/>
      <c r="BI710" s="12"/>
      <c r="BL710" s="12"/>
    </row>
    <row r="711" spans="58:64" ht="13.15" customHeight="1" x14ac:dyDescent="0.25">
      <c r="BF711" s="12"/>
      <c r="BI711" s="12"/>
      <c r="BL711" s="12"/>
    </row>
    <row r="712" spans="58:64" ht="13.15" customHeight="1" x14ac:dyDescent="0.25">
      <c r="BF712" s="12"/>
      <c r="BI712" s="12"/>
      <c r="BL712" s="12"/>
    </row>
    <row r="713" spans="58:64" ht="13.15" customHeight="1" x14ac:dyDescent="0.25">
      <c r="BF713" s="12"/>
      <c r="BI713" s="12"/>
      <c r="BL713" s="12"/>
    </row>
    <row r="714" spans="58:64" ht="13.15" customHeight="1" x14ac:dyDescent="0.25">
      <c r="BF714" s="12"/>
      <c r="BI714" s="12"/>
      <c r="BL714" s="12"/>
    </row>
    <row r="715" spans="58:64" ht="13.15" customHeight="1" x14ac:dyDescent="0.25">
      <c r="BF715" s="12"/>
      <c r="BI715" s="12"/>
      <c r="BL715" s="12"/>
    </row>
    <row r="716" spans="58:64" ht="13.15" customHeight="1" x14ac:dyDescent="0.25">
      <c r="BF716" s="12"/>
      <c r="BI716" s="12"/>
      <c r="BL716" s="12"/>
    </row>
    <row r="717" spans="58:64" ht="13.15" customHeight="1" x14ac:dyDescent="0.25">
      <c r="BF717" s="12"/>
      <c r="BI717" s="12"/>
      <c r="BL717" s="12"/>
    </row>
    <row r="718" spans="58:64" ht="13.15" customHeight="1" x14ac:dyDescent="0.25">
      <c r="BF718" s="12"/>
      <c r="BI718" s="12"/>
      <c r="BL718" s="12"/>
    </row>
    <row r="719" spans="58:64" ht="13.15" customHeight="1" x14ac:dyDescent="0.25">
      <c r="BF719" s="12"/>
      <c r="BI719" s="12"/>
      <c r="BL719" s="12"/>
    </row>
    <row r="720" spans="58:64" ht="13.15" customHeight="1" x14ac:dyDescent="0.25">
      <c r="BF720" s="12"/>
      <c r="BI720" s="12"/>
      <c r="BL720" s="12"/>
    </row>
    <row r="721" spans="58:64" ht="13.15" customHeight="1" x14ac:dyDescent="0.25">
      <c r="BF721" s="12"/>
      <c r="BI721" s="12"/>
      <c r="BL721" s="12"/>
    </row>
    <row r="722" spans="58:64" ht="13.15" customHeight="1" x14ac:dyDescent="0.25">
      <c r="BF722" s="12"/>
      <c r="BI722" s="12"/>
      <c r="BL722" s="12"/>
    </row>
    <row r="723" spans="58:64" ht="13.15" customHeight="1" x14ac:dyDescent="0.25">
      <c r="BF723" s="12"/>
      <c r="BI723" s="12"/>
      <c r="BL723" s="12"/>
    </row>
    <row r="724" spans="58:64" ht="13.15" customHeight="1" x14ac:dyDescent="0.25">
      <c r="BF724" s="12"/>
      <c r="BI724" s="12"/>
      <c r="BL724" s="12"/>
    </row>
    <row r="725" spans="58:64" ht="13.15" customHeight="1" x14ac:dyDescent="0.25">
      <c r="BF725" s="12"/>
      <c r="BI725" s="12"/>
      <c r="BL725" s="12"/>
    </row>
    <row r="726" spans="58:64" ht="13.15" customHeight="1" x14ac:dyDescent="0.25">
      <c r="BF726" s="12"/>
      <c r="BI726" s="12"/>
      <c r="BL726" s="12"/>
    </row>
    <row r="727" spans="58:64" ht="13.15" customHeight="1" x14ac:dyDescent="0.25">
      <c r="BF727" s="12"/>
      <c r="BI727" s="12"/>
      <c r="BL727" s="12"/>
    </row>
    <row r="728" spans="58:64" ht="13.15" customHeight="1" x14ac:dyDescent="0.25">
      <c r="BF728" s="12"/>
      <c r="BI728" s="12"/>
      <c r="BL728" s="12"/>
    </row>
    <row r="729" spans="58:64" ht="13.15" customHeight="1" x14ac:dyDescent="0.25">
      <c r="BF729" s="12"/>
      <c r="BI729" s="12"/>
      <c r="BL729" s="12"/>
    </row>
    <row r="730" spans="58:64" ht="13.15" customHeight="1" x14ac:dyDescent="0.25">
      <c r="BF730" s="12"/>
      <c r="BI730" s="12"/>
      <c r="BL730" s="12"/>
    </row>
    <row r="731" spans="58:64" ht="13.15" customHeight="1" x14ac:dyDescent="0.25">
      <c r="BF731" s="12"/>
      <c r="BI731" s="12"/>
      <c r="BL731" s="12"/>
    </row>
    <row r="732" spans="58:64" ht="13.15" customHeight="1" x14ac:dyDescent="0.25">
      <c r="BF732" s="12"/>
      <c r="BI732" s="12"/>
      <c r="BL732" s="12"/>
    </row>
    <row r="733" spans="58:64" ht="13.15" customHeight="1" x14ac:dyDescent="0.25">
      <c r="BF733" s="12"/>
      <c r="BI733" s="12"/>
      <c r="BL733" s="12"/>
    </row>
    <row r="734" spans="58:64" ht="13.15" customHeight="1" x14ac:dyDescent="0.25">
      <c r="BF734" s="12"/>
      <c r="BI734" s="12"/>
      <c r="BL734" s="12"/>
    </row>
    <row r="735" spans="58:64" ht="13.15" customHeight="1" x14ac:dyDescent="0.25">
      <c r="BF735" s="12"/>
      <c r="BI735" s="12"/>
      <c r="BL735" s="12"/>
    </row>
    <row r="736" spans="58:64" ht="13.15" customHeight="1" x14ac:dyDescent="0.25">
      <c r="BF736" s="12"/>
      <c r="BI736" s="12"/>
      <c r="BL736" s="12"/>
    </row>
    <row r="737" spans="58:64" ht="13.15" customHeight="1" x14ac:dyDescent="0.25">
      <c r="BF737" s="12"/>
      <c r="BI737" s="12"/>
      <c r="BL737" s="12"/>
    </row>
    <row r="738" spans="58:64" ht="13.15" customHeight="1" x14ac:dyDescent="0.25">
      <c r="BF738" s="12"/>
      <c r="BI738" s="12"/>
      <c r="BL738" s="12"/>
    </row>
    <row r="739" spans="58:64" ht="13.15" customHeight="1" x14ac:dyDescent="0.25">
      <c r="BF739" s="12"/>
      <c r="BI739" s="12"/>
      <c r="BL739" s="12"/>
    </row>
    <row r="740" spans="58:64" ht="13.15" customHeight="1" x14ac:dyDescent="0.25">
      <c r="BF740" s="12"/>
      <c r="BI740" s="12"/>
      <c r="BL740" s="12"/>
    </row>
    <row r="741" spans="58:64" ht="13.15" customHeight="1" x14ac:dyDescent="0.25">
      <c r="BF741" s="12"/>
      <c r="BI741" s="12"/>
      <c r="BL741" s="12"/>
    </row>
    <row r="742" spans="58:64" ht="13.15" customHeight="1" x14ac:dyDescent="0.25">
      <c r="BF742" s="12"/>
      <c r="BI742" s="12"/>
      <c r="BL742" s="12"/>
    </row>
    <row r="743" spans="58:64" ht="13.15" customHeight="1" x14ac:dyDescent="0.25">
      <c r="BF743" s="12"/>
      <c r="BI743" s="12"/>
      <c r="BL743" s="12"/>
    </row>
    <row r="744" spans="58:64" ht="13.15" customHeight="1" x14ac:dyDescent="0.25">
      <c r="BF744" s="12"/>
      <c r="BI744" s="12"/>
      <c r="BL744" s="12"/>
    </row>
    <row r="745" spans="58:64" ht="13.15" customHeight="1" x14ac:dyDescent="0.25">
      <c r="BF745" s="12"/>
      <c r="BI745" s="12"/>
      <c r="BL745" s="12"/>
    </row>
    <row r="746" spans="58:64" ht="13.15" customHeight="1" x14ac:dyDescent="0.25">
      <c r="BF746" s="12"/>
      <c r="BI746" s="12"/>
      <c r="BL746" s="12"/>
    </row>
    <row r="747" spans="58:64" ht="13.15" customHeight="1" x14ac:dyDescent="0.25">
      <c r="BF747" s="12"/>
      <c r="BI747" s="12"/>
      <c r="BL747" s="12"/>
    </row>
    <row r="748" spans="58:64" ht="13.15" customHeight="1" x14ac:dyDescent="0.25">
      <c r="BF748" s="12"/>
      <c r="BI748" s="12"/>
      <c r="BL748" s="12"/>
    </row>
    <row r="749" spans="58:64" ht="13.15" customHeight="1" x14ac:dyDescent="0.25">
      <c r="BF749" s="12"/>
      <c r="BI749" s="12"/>
      <c r="BL749" s="12"/>
    </row>
    <row r="750" spans="58:64" ht="13.15" customHeight="1" x14ac:dyDescent="0.25">
      <c r="BF750" s="12"/>
      <c r="BI750" s="12"/>
      <c r="BL750" s="12"/>
    </row>
    <row r="751" spans="58:64" ht="13.15" customHeight="1" x14ac:dyDescent="0.25">
      <c r="BF751" s="12"/>
      <c r="BI751" s="12"/>
      <c r="BL751" s="12"/>
    </row>
    <row r="752" spans="58:64" ht="13.15" customHeight="1" x14ac:dyDescent="0.25">
      <c r="BF752" s="12"/>
      <c r="BI752" s="12"/>
      <c r="BL752" s="12"/>
    </row>
    <row r="753" spans="58:64" ht="13.15" customHeight="1" x14ac:dyDescent="0.25">
      <c r="BF753" s="12"/>
      <c r="BI753" s="12"/>
      <c r="BL753" s="12"/>
    </row>
    <row r="754" spans="58:64" ht="13.15" customHeight="1" x14ac:dyDescent="0.25">
      <c r="BF754" s="12"/>
      <c r="BI754" s="12"/>
      <c r="BL754" s="12"/>
    </row>
    <row r="755" spans="58:64" ht="13.15" customHeight="1" x14ac:dyDescent="0.25">
      <c r="BF755" s="12"/>
      <c r="BI755" s="12"/>
      <c r="BL755" s="12"/>
    </row>
    <row r="756" spans="58:64" ht="13.15" customHeight="1" x14ac:dyDescent="0.25">
      <c r="BF756" s="12"/>
      <c r="BI756" s="12"/>
      <c r="BL756" s="12"/>
    </row>
    <row r="757" spans="58:64" ht="13.15" customHeight="1" x14ac:dyDescent="0.25">
      <c r="BF757" s="12"/>
      <c r="BI757" s="12"/>
      <c r="BL757" s="12"/>
    </row>
    <row r="758" spans="58:64" ht="13.15" customHeight="1" x14ac:dyDescent="0.25">
      <c r="BF758" s="12"/>
      <c r="BI758" s="12"/>
      <c r="BL758" s="12"/>
    </row>
    <row r="759" spans="58:64" ht="13.15" customHeight="1" x14ac:dyDescent="0.25">
      <c r="BF759" s="12"/>
      <c r="BI759" s="12"/>
      <c r="BL759" s="12"/>
    </row>
    <row r="760" spans="58:64" ht="13.15" customHeight="1" x14ac:dyDescent="0.25">
      <c r="BF760" s="12"/>
      <c r="BI760" s="12"/>
      <c r="BL760" s="12"/>
    </row>
    <row r="761" spans="58:64" ht="13.15" customHeight="1" x14ac:dyDescent="0.25">
      <c r="BF761" s="12"/>
      <c r="BI761" s="12"/>
      <c r="BL761" s="12"/>
    </row>
    <row r="762" spans="58:64" ht="13.15" customHeight="1" x14ac:dyDescent="0.25">
      <c r="BF762" s="12"/>
      <c r="BI762" s="12"/>
      <c r="BL762" s="12"/>
    </row>
    <row r="763" spans="58:64" ht="13.15" customHeight="1" x14ac:dyDescent="0.25">
      <c r="BF763" s="12"/>
      <c r="BI763" s="12"/>
      <c r="BL763" s="12"/>
    </row>
    <row r="764" spans="58:64" ht="13.15" customHeight="1" x14ac:dyDescent="0.25">
      <c r="BF764" s="12"/>
      <c r="BI764" s="12"/>
      <c r="BL764" s="12"/>
    </row>
    <row r="765" spans="58:64" ht="13.15" customHeight="1" x14ac:dyDescent="0.25">
      <c r="BF765" s="12"/>
      <c r="BI765" s="12"/>
      <c r="BL765" s="12"/>
    </row>
    <row r="766" spans="58:64" ht="13.15" customHeight="1" x14ac:dyDescent="0.25">
      <c r="BF766" s="12"/>
      <c r="BI766" s="12"/>
      <c r="BL766" s="12"/>
    </row>
    <row r="767" spans="58:64" ht="13.15" customHeight="1" x14ac:dyDescent="0.25">
      <c r="BF767" s="12"/>
      <c r="BI767" s="12"/>
      <c r="BL767" s="12"/>
    </row>
    <row r="768" spans="58:64" ht="13.15" customHeight="1" x14ac:dyDescent="0.25">
      <c r="BF768" s="12"/>
      <c r="BI768" s="12"/>
      <c r="BL768" s="12"/>
    </row>
    <row r="769" spans="58:64" ht="13.15" customHeight="1" x14ac:dyDescent="0.25">
      <c r="BF769" s="12"/>
      <c r="BI769" s="12"/>
      <c r="BL769" s="12"/>
    </row>
    <row r="770" spans="58:64" ht="13.15" customHeight="1" x14ac:dyDescent="0.25">
      <c r="BF770" s="12"/>
      <c r="BI770" s="12"/>
      <c r="BL770" s="12"/>
    </row>
    <row r="771" spans="58:64" ht="13.15" customHeight="1" x14ac:dyDescent="0.25">
      <c r="BF771" s="12"/>
      <c r="BI771" s="12"/>
      <c r="BL771" s="12"/>
    </row>
    <row r="772" spans="58:64" ht="13.15" customHeight="1" x14ac:dyDescent="0.25">
      <c r="BF772" s="12"/>
      <c r="BI772" s="12"/>
      <c r="BL772" s="12"/>
    </row>
    <row r="773" spans="58:64" ht="13.15" customHeight="1" x14ac:dyDescent="0.25">
      <c r="BF773" s="12"/>
      <c r="BI773" s="12"/>
      <c r="BL773" s="12"/>
    </row>
    <row r="774" spans="58:64" ht="13.15" customHeight="1" x14ac:dyDescent="0.25">
      <c r="BF774" s="12"/>
      <c r="BI774" s="12"/>
      <c r="BL774" s="12"/>
    </row>
    <row r="775" spans="58:64" ht="13.15" customHeight="1" x14ac:dyDescent="0.25">
      <c r="BF775" s="12"/>
      <c r="BI775" s="12"/>
      <c r="BL775" s="12"/>
    </row>
    <row r="776" spans="58:64" ht="13.15" customHeight="1" x14ac:dyDescent="0.25">
      <c r="BF776" s="12"/>
      <c r="BI776" s="12"/>
      <c r="BL776" s="12"/>
    </row>
    <row r="777" spans="58:64" ht="13.15" customHeight="1" x14ac:dyDescent="0.25">
      <c r="BF777" s="12"/>
      <c r="BI777" s="12"/>
      <c r="BL777" s="12"/>
    </row>
    <row r="778" spans="58:64" ht="13.15" customHeight="1" x14ac:dyDescent="0.25">
      <c r="BF778" s="12"/>
      <c r="BI778" s="12"/>
      <c r="BL778" s="12"/>
    </row>
    <row r="779" spans="58:64" ht="13.15" customHeight="1" x14ac:dyDescent="0.25">
      <c r="BF779" s="12"/>
      <c r="BI779" s="12"/>
      <c r="BL779" s="12"/>
    </row>
    <row r="780" spans="58:64" ht="13.15" customHeight="1" x14ac:dyDescent="0.25">
      <c r="BF780" s="12"/>
      <c r="BI780" s="12"/>
      <c r="BL780" s="12"/>
    </row>
    <row r="781" spans="58:64" ht="13.15" customHeight="1" x14ac:dyDescent="0.25">
      <c r="BF781" s="12"/>
      <c r="BI781" s="12"/>
      <c r="BL781" s="12"/>
    </row>
    <row r="782" spans="58:64" ht="13.15" customHeight="1" x14ac:dyDescent="0.25">
      <c r="BF782" s="12"/>
      <c r="BI782" s="12"/>
      <c r="BL782" s="12"/>
    </row>
    <row r="783" spans="58:64" ht="13.15" customHeight="1" x14ac:dyDescent="0.25">
      <c r="BF783" s="12"/>
      <c r="BI783" s="12"/>
      <c r="BL783" s="12"/>
    </row>
    <row r="784" spans="58:64" ht="13.15" customHeight="1" x14ac:dyDescent="0.25">
      <c r="BF784" s="12"/>
      <c r="BI784" s="12"/>
      <c r="BL784" s="12"/>
    </row>
    <row r="785" spans="58:64" ht="13.15" customHeight="1" x14ac:dyDescent="0.25">
      <c r="BF785" s="12"/>
      <c r="BI785" s="12"/>
      <c r="BL785" s="12"/>
    </row>
    <row r="786" spans="58:64" ht="13.15" customHeight="1" x14ac:dyDescent="0.25">
      <c r="BF786" s="12"/>
      <c r="BI786" s="12"/>
      <c r="BL786" s="12"/>
    </row>
    <row r="787" spans="58:64" ht="13.15" customHeight="1" x14ac:dyDescent="0.25">
      <c r="BF787" s="12"/>
      <c r="BI787" s="12"/>
      <c r="BL787" s="12"/>
    </row>
    <row r="788" spans="58:64" ht="13.15" customHeight="1" x14ac:dyDescent="0.25">
      <c r="BF788" s="12"/>
      <c r="BI788" s="12"/>
      <c r="BL788" s="12"/>
    </row>
    <row r="789" spans="58:64" ht="13.15" customHeight="1" x14ac:dyDescent="0.25">
      <c r="BF789" s="12"/>
      <c r="BI789" s="12"/>
      <c r="BL789" s="12"/>
    </row>
    <row r="790" spans="58:64" ht="13.15" customHeight="1" x14ac:dyDescent="0.25">
      <c r="BF790" s="12"/>
      <c r="BI790" s="12"/>
      <c r="BL790" s="12"/>
    </row>
    <row r="791" spans="58:64" ht="13.15" customHeight="1" x14ac:dyDescent="0.25">
      <c r="BF791" s="12"/>
      <c r="BI791" s="12"/>
      <c r="BL791" s="12"/>
    </row>
    <row r="792" spans="58:64" ht="13.15" customHeight="1" x14ac:dyDescent="0.25">
      <c r="BF792" s="12"/>
      <c r="BI792" s="12"/>
      <c r="BL792" s="12"/>
    </row>
    <row r="793" spans="58:64" ht="13.15" customHeight="1" x14ac:dyDescent="0.25">
      <c r="BF793" s="12"/>
      <c r="BI793" s="12"/>
      <c r="BL793" s="12"/>
    </row>
    <row r="794" spans="58:64" ht="13.15" customHeight="1" x14ac:dyDescent="0.25">
      <c r="BF794" s="12"/>
      <c r="BI794" s="12"/>
      <c r="BL794" s="12"/>
    </row>
    <row r="795" spans="58:64" ht="13.15" customHeight="1" x14ac:dyDescent="0.25">
      <c r="BF795" s="12"/>
      <c r="BI795" s="12"/>
      <c r="BL795" s="12"/>
    </row>
    <row r="796" spans="58:64" ht="13.15" customHeight="1" x14ac:dyDescent="0.25">
      <c r="BF796" s="12"/>
      <c r="BI796" s="12"/>
      <c r="BL796" s="12"/>
    </row>
    <row r="797" spans="58:64" ht="13.15" customHeight="1" x14ac:dyDescent="0.25">
      <c r="BF797" s="12"/>
      <c r="BI797" s="12"/>
      <c r="BL797" s="12"/>
    </row>
    <row r="798" spans="58:64" ht="13.15" customHeight="1" x14ac:dyDescent="0.25">
      <c r="BF798" s="12"/>
      <c r="BI798" s="12"/>
      <c r="BL798" s="12"/>
    </row>
    <row r="799" spans="58:64" ht="13.15" customHeight="1" x14ac:dyDescent="0.25">
      <c r="BF799" s="12"/>
      <c r="BI799" s="12"/>
      <c r="BL799" s="12"/>
    </row>
    <row r="800" spans="58:64" ht="13.15" customHeight="1" x14ac:dyDescent="0.25">
      <c r="BF800" s="12"/>
      <c r="BI800" s="12"/>
      <c r="BL800" s="12"/>
    </row>
    <row r="801" spans="58:64" ht="13.15" customHeight="1" x14ac:dyDescent="0.25">
      <c r="BF801" s="12"/>
      <c r="BI801" s="12"/>
      <c r="BL801" s="12"/>
    </row>
    <row r="802" spans="58:64" ht="13.15" customHeight="1" x14ac:dyDescent="0.25">
      <c r="BF802" s="12"/>
      <c r="BI802" s="12"/>
      <c r="BL802" s="12"/>
    </row>
    <row r="803" spans="58:64" ht="13.15" customHeight="1" x14ac:dyDescent="0.25">
      <c r="BF803" s="12"/>
      <c r="BI803" s="12"/>
      <c r="BL803" s="12"/>
    </row>
    <row r="804" spans="58:64" ht="13.15" customHeight="1" x14ac:dyDescent="0.25">
      <c r="BF804" s="12"/>
      <c r="BI804" s="12"/>
      <c r="BL804" s="12"/>
    </row>
    <row r="805" spans="58:64" ht="13.15" customHeight="1" x14ac:dyDescent="0.25">
      <c r="BF805" s="12"/>
      <c r="BI805" s="12"/>
      <c r="BL805" s="12"/>
    </row>
    <row r="806" spans="58:64" ht="13.15" customHeight="1" x14ac:dyDescent="0.25">
      <c r="BF806" s="12"/>
      <c r="BI806" s="12"/>
      <c r="BL806" s="12"/>
    </row>
    <row r="807" spans="58:64" ht="13.15" customHeight="1" x14ac:dyDescent="0.25">
      <c r="BF807" s="12"/>
      <c r="BI807" s="12"/>
      <c r="BL807" s="12"/>
    </row>
    <row r="808" spans="58:64" ht="13.15" customHeight="1" x14ac:dyDescent="0.25">
      <c r="BF808" s="12"/>
      <c r="BI808" s="12"/>
      <c r="BL808" s="12"/>
    </row>
    <row r="809" spans="58:64" ht="13.15" customHeight="1" x14ac:dyDescent="0.25">
      <c r="BF809" s="12"/>
      <c r="BI809" s="12"/>
      <c r="BL809" s="12"/>
    </row>
    <row r="810" spans="58:64" ht="13.15" customHeight="1" x14ac:dyDescent="0.25">
      <c r="BF810" s="12"/>
      <c r="BI810" s="12"/>
      <c r="BL810" s="12"/>
    </row>
    <row r="811" spans="58:64" ht="13.15" customHeight="1" x14ac:dyDescent="0.25">
      <c r="BF811" s="12"/>
      <c r="BI811" s="12"/>
      <c r="BL811" s="12"/>
    </row>
    <row r="812" spans="58:64" ht="13.15" customHeight="1" x14ac:dyDescent="0.25">
      <c r="BF812" s="12"/>
      <c r="BI812" s="12"/>
      <c r="BL812" s="12"/>
    </row>
    <row r="813" spans="58:64" ht="13.15" customHeight="1" x14ac:dyDescent="0.25">
      <c r="BF813" s="12"/>
      <c r="BI813" s="12"/>
      <c r="BL813" s="12"/>
    </row>
    <row r="814" spans="58:64" ht="13.15" customHeight="1" x14ac:dyDescent="0.25">
      <c r="BF814" s="12"/>
      <c r="BI814" s="12"/>
      <c r="BL814" s="12"/>
    </row>
    <row r="815" spans="58:64" ht="13.15" customHeight="1" x14ac:dyDescent="0.25">
      <c r="BF815" s="12"/>
      <c r="BI815" s="12"/>
      <c r="BL815" s="12"/>
    </row>
    <row r="816" spans="58:64" ht="13.15" customHeight="1" x14ac:dyDescent="0.25">
      <c r="BF816" s="12"/>
      <c r="BI816" s="12"/>
      <c r="BL816" s="12"/>
    </row>
    <row r="817" spans="58:64" ht="13.15" customHeight="1" x14ac:dyDescent="0.25">
      <c r="BF817" s="12"/>
      <c r="BI817" s="12"/>
      <c r="BL817" s="12"/>
    </row>
    <row r="818" spans="58:64" ht="13.15" customHeight="1" x14ac:dyDescent="0.25">
      <c r="BF818" s="12"/>
      <c r="BI818" s="12"/>
      <c r="BL818" s="12"/>
    </row>
    <row r="819" spans="58:64" ht="13.15" customHeight="1" x14ac:dyDescent="0.25">
      <c r="BF819" s="12"/>
      <c r="BI819" s="12"/>
      <c r="BL819" s="12"/>
    </row>
    <row r="820" spans="58:64" ht="13.15" customHeight="1" x14ac:dyDescent="0.25">
      <c r="BF820" s="12"/>
      <c r="BI820" s="12"/>
      <c r="BL820" s="12"/>
    </row>
    <row r="821" spans="58:64" ht="13.15" customHeight="1" x14ac:dyDescent="0.25">
      <c r="BF821" s="12"/>
      <c r="BI821" s="12"/>
      <c r="BL821" s="12"/>
    </row>
    <row r="822" spans="58:64" ht="13.15" customHeight="1" x14ac:dyDescent="0.25">
      <c r="BF822" s="12"/>
      <c r="BI822" s="12"/>
      <c r="BL822" s="12"/>
    </row>
    <row r="823" spans="58:64" ht="13.15" customHeight="1" x14ac:dyDescent="0.25">
      <c r="BF823" s="12"/>
      <c r="BI823" s="12"/>
      <c r="BL823" s="12"/>
    </row>
    <row r="824" spans="58:64" ht="13.15" customHeight="1" x14ac:dyDescent="0.25">
      <c r="BF824" s="12"/>
      <c r="BI824" s="12"/>
      <c r="BL824" s="12"/>
    </row>
    <row r="825" spans="58:64" ht="13.15" customHeight="1" x14ac:dyDescent="0.25">
      <c r="BF825" s="12"/>
      <c r="BI825" s="12"/>
      <c r="BL825" s="12"/>
    </row>
    <row r="826" spans="58:64" ht="13.15" customHeight="1" x14ac:dyDescent="0.25">
      <c r="BF826" s="12"/>
      <c r="BI826" s="12"/>
      <c r="BL826" s="12"/>
    </row>
    <row r="827" spans="58:64" ht="13.15" customHeight="1" x14ac:dyDescent="0.25">
      <c r="BF827" s="12"/>
      <c r="BI827" s="12"/>
      <c r="BL827" s="12"/>
    </row>
    <row r="828" spans="58:64" ht="13.15" customHeight="1" x14ac:dyDescent="0.25">
      <c r="BF828" s="12"/>
      <c r="BI828" s="12"/>
      <c r="BL828" s="12"/>
    </row>
    <row r="829" spans="58:64" ht="13.15" customHeight="1" x14ac:dyDescent="0.25">
      <c r="BF829" s="12"/>
      <c r="BI829" s="12"/>
      <c r="BL829" s="12"/>
    </row>
    <row r="830" spans="58:64" ht="13.15" customHeight="1" x14ac:dyDescent="0.25">
      <c r="BF830" s="12"/>
      <c r="BI830" s="12"/>
      <c r="BL830" s="12"/>
    </row>
    <row r="831" spans="58:64" ht="13.15" customHeight="1" x14ac:dyDescent="0.25">
      <c r="BF831" s="12"/>
      <c r="BI831" s="12"/>
      <c r="BL831" s="12"/>
    </row>
    <row r="832" spans="58:64" ht="13.15" customHeight="1" x14ac:dyDescent="0.25">
      <c r="BF832" s="12"/>
      <c r="BI832" s="12"/>
      <c r="BL832" s="12"/>
    </row>
    <row r="833" spans="58:64" ht="13.15" customHeight="1" x14ac:dyDescent="0.25">
      <c r="BF833" s="12"/>
      <c r="BI833" s="12"/>
      <c r="BL833" s="12"/>
    </row>
    <row r="834" spans="58:64" ht="13.15" customHeight="1" x14ac:dyDescent="0.25">
      <c r="BF834" s="12"/>
      <c r="BI834" s="12"/>
      <c r="BL834" s="12"/>
    </row>
    <row r="835" spans="58:64" ht="13.15" customHeight="1" x14ac:dyDescent="0.25">
      <c r="BF835" s="12"/>
      <c r="BI835" s="12"/>
      <c r="BL835" s="12"/>
    </row>
    <row r="836" spans="58:64" ht="13.15" customHeight="1" x14ac:dyDescent="0.25">
      <c r="BF836" s="12"/>
      <c r="BI836" s="12"/>
      <c r="BL836" s="12"/>
    </row>
    <row r="837" spans="58:64" ht="13.15" customHeight="1" x14ac:dyDescent="0.25">
      <c r="BF837" s="12"/>
      <c r="BI837" s="12"/>
      <c r="BL837" s="12"/>
    </row>
    <row r="838" spans="58:64" ht="13.15" customHeight="1" x14ac:dyDescent="0.25">
      <c r="BF838" s="12"/>
      <c r="BI838" s="12"/>
      <c r="BL838" s="12"/>
    </row>
    <row r="839" spans="58:64" ht="13.15" customHeight="1" x14ac:dyDescent="0.25">
      <c r="BF839" s="12"/>
      <c r="BI839" s="12"/>
      <c r="BL839" s="12"/>
    </row>
    <row r="840" spans="58:64" ht="13.15" customHeight="1" x14ac:dyDescent="0.25">
      <c r="BF840" s="12"/>
      <c r="BI840" s="12"/>
      <c r="BL840" s="12"/>
    </row>
    <row r="841" spans="58:64" ht="13.15" customHeight="1" x14ac:dyDescent="0.25">
      <c r="BF841" s="12"/>
      <c r="BI841" s="12"/>
      <c r="BL841" s="12"/>
    </row>
    <row r="842" spans="58:64" ht="13.15" customHeight="1" x14ac:dyDescent="0.25">
      <c r="BF842" s="12"/>
      <c r="BI842" s="12"/>
      <c r="BL842" s="12"/>
    </row>
    <row r="843" spans="58:64" ht="13.15" customHeight="1" x14ac:dyDescent="0.25">
      <c r="BF843" s="12"/>
      <c r="BI843" s="12"/>
      <c r="BL843" s="12"/>
    </row>
    <row r="844" spans="58:64" ht="13.15" customHeight="1" x14ac:dyDescent="0.25">
      <c r="BF844" s="12"/>
      <c r="BI844" s="12"/>
      <c r="BL844" s="12"/>
    </row>
    <row r="845" spans="58:64" ht="13.15" customHeight="1" x14ac:dyDescent="0.25">
      <c r="BF845" s="12"/>
      <c r="BI845" s="12"/>
      <c r="BL845" s="12"/>
    </row>
    <row r="846" spans="58:64" ht="13.15" customHeight="1" x14ac:dyDescent="0.25">
      <c r="BF846" s="12"/>
      <c r="BI846" s="12"/>
      <c r="BL846" s="12"/>
    </row>
    <row r="847" spans="58:64" ht="13.15" customHeight="1" x14ac:dyDescent="0.25">
      <c r="BF847" s="12"/>
      <c r="BI847" s="12"/>
      <c r="BL847" s="12"/>
    </row>
    <row r="848" spans="58:64" ht="13.15" customHeight="1" x14ac:dyDescent="0.25">
      <c r="BF848" s="12"/>
      <c r="BI848" s="12"/>
      <c r="BL848" s="12"/>
    </row>
    <row r="849" spans="58:64" ht="13.15" customHeight="1" x14ac:dyDescent="0.25">
      <c r="BF849" s="12"/>
      <c r="BI849" s="12"/>
      <c r="BL849" s="12"/>
    </row>
    <row r="850" spans="58:64" ht="13.15" customHeight="1" x14ac:dyDescent="0.25">
      <c r="BF850" s="12"/>
      <c r="BI850" s="12"/>
      <c r="BL850" s="12"/>
    </row>
    <row r="851" spans="58:64" ht="13.15" customHeight="1" x14ac:dyDescent="0.25">
      <c r="BF851" s="12"/>
      <c r="BI851" s="12"/>
      <c r="BL851" s="12"/>
    </row>
    <row r="852" spans="58:64" ht="13.15" customHeight="1" x14ac:dyDescent="0.25">
      <c r="BF852" s="12"/>
      <c r="BI852" s="12"/>
      <c r="BL852" s="12"/>
    </row>
    <row r="853" spans="58:64" ht="13.15" customHeight="1" x14ac:dyDescent="0.25">
      <c r="BF853" s="12"/>
      <c r="BI853" s="12"/>
      <c r="BL853" s="12"/>
    </row>
    <row r="854" spans="58:64" ht="13.15" customHeight="1" x14ac:dyDescent="0.25">
      <c r="BF854" s="12"/>
      <c r="BI854" s="12"/>
      <c r="BL854" s="12"/>
    </row>
    <row r="855" spans="58:64" ht="13.15" customHeight="1" x14ac:dyDescent="0.25">
      <c r="BF855" s="12"/>
      <c r="BI855" s="12"/>
    </row>
    <row r="856" spans="58:64" ht="13.15" customHeight="1" x14ac:dyDescent="0.25">
      <c r="BF856" s="12"/>
      <c r="BI856" s="12"/>
    </row>
    <row r="857" spans="58:64" ht="13.15" customHeight="1" x14ac:dyDescent="0.25">
      <c r="BF857" s="12"/>
      <c r="BI857" s="12"/>
    </row>
    <row r="858" spans="58:64" ht="13.15" customHeight="1" x14ac:dyDescent="0.25">
      <c r="BF858" s="12"/>
      <c r="BI858" s="12"/>
    </row>
  </sheetData>
  <protectedRanges>
    <protectedRange sqref="K50" name="Диапазон3_74_5_1_5_2_1_1_1_1_1_2_5_2_1" securityDescriptor="O:WDG:WDD:(A;;CC;;;S-1-5-21-1281035640-548247933-376692995-11259)(A;;CC;;;S-1-5-21-1281035640-548247933-376692995-11258)(A;;CC;;;S-1-5-21-1281035640-548247933-376692995-5864)"/>
    <protectedRange sqref="K21 K26" name="Диапазон3_8_1_1_2_1" securityDescriptor="O:WDG:WDD:(A;;CC;;;S-1-5-21-1281035640-548247933-376692995-11259)(A;;CC;;;S-1-5-21-1281035640-548247933-376692995-11258)(A;;CC;;;S-1-5-21-1281035640-548247933-376692995-5864)"/>
    <protectedRange sqref="K22 K27" name="Диапазон3_8_1_1_2_1_1" securityDescriptor="O:WDG:WDD:(A;;CC;;;S-1-5-21-1281035640-548247933-376692995-11259)(A;;CC;;;S-1-5-21-1281035640-548247933-376692995-11258)(A;;CC;;;S-1-5-21-1281035640-548247933-376692995-5864)"/>
    <protectedRange sqref="J53" name="Диапазон3_74_5_1_5_2_1_1_1_1_1_2_5_1_1_1_1_2" securityDescriptor="O:WDG:WDD:(A;;CC;;;S-1-5-21-1281035640-548247933-376692995-11259)(A;;CC;;;S-1-5-21-1281035640-548247933-376692995-11258)(A;;CC;;;S-1-5-21-1281035640-548247933-376692995-5864)"/>
    <protectedRange sqref="J48" name="Диапазон3_74_5_1_5_2_1_1_1_1_1_2_5_1_1_1_1_2_1" securityDescriptor="O:WDG:WDD:(A;;CC;;;S-1-5-21-1281035640-548247933-376692995-11259)(A;;CC;;;S-1-5-21-1281035640-548247933-376692995-11258)(A;;CC;;;S-1-5-21-1281035640-548247933-376692995-5864)"/>
  </protectedRanges>
  <autoFilter ref="A7:BT53"/>
  <mergeCells count="67">
    <mergeCell ref="AC5:AC6"/>
    <mergeCell ref="AD5:AD6"/>
    <mergeCell ref="L4:L6"/>
    <mergeCell ref="A4:A6"/>
    <mergeCell ref="B4:B6"/>
    <mergeCell ref="C4:C6"/>
    <mergeCell ref="D4:D6"/>
    <mergeCell ref="E4:E6"/>
    <mergeCell ref="F4:F6"/>
    <mergeCell ref="G4:G6"/>
    <mergeCell ref="H4:H6"/>
    <mergeCell ref="I4:I6"/>
    <mergeCell ref="J4:J6"/>
    <mergeCell ref="K4:K6"/>
    <mergeCell ref="AN4:AQ4"/>
    <mergeCell ref="AR4:AU4"/>
    <mergeCell ref="AB4:AE4"/>
    <mergeCell ref="M4:M6"/>
    <mergeCell ref="N4:N6"/>
    <mergeCell ref="O4:O6"/>
    <mergeCell ref="P4:P6"/>
    <mergeCell ref="Q4:Q6"/>
    <mergeCell ref="R4:R6"/>
    <mergeCell ref="S4:S6"/>
    <mergeCell ref="T4:V4"/>
    <mergeCell ref="W4:Y5"/>
    <mergeCell ref="Z4:Z6"/>
    <mergeCell ref="AA4:AA6"/>
    <mergeCell ref="U5:V5"/>
    <mergeCell ref="AB5:AB6"/>
    <mergeCell ref="AR5:AR6"/>
    <mergeCell ref="AS5:AS6"/>
    <mergeCell ref="AE5:AE6"/>
    <mergeCell ref="AL5:AL6"/>
    <mergeCell ref="BC4:BC6"/>
    <mergeCell ref="AT5:AT6"/>
    <mergeCell ref="AU5:AU6"/>
    <mergeCell ref="AV5:AV6"/>
    <mergeCell ref="AW5:AW6"/>
    <mergeCell ref="AY5:AY6"/>
    <mergeCell ref="AZ5:AZ6"/>
    <mergeCell ref="BA5:BA6"/>
    <mergeCell ref="BB5:BB6"/>
    <mergeCell ref="AF5:AF6"/>
    <mergeCell ref="AF4:AI4"/>
    <mergeCell ref="AJ4:AM4"/>
    <mergeCell ref="AM5:AM6"/>
    <mergeCell ref="AN5:AN6"/>
    <mergeCell ref="AO5:AO6"/>
    <mergeCell ref="AP5:AP6"/>
    <mergeCell ref="AQ5:AQ6"/>
    <mergeCell ref="AG5:AG6"/>
    <mergeCell ref="AH5:AH6"/>
    <mergeCell ref="AI5:AI6"/>
    <mergeCell ref="AJ5:AJ6"/>
    <mergeCell ref="AK5:AK6"/>
    <mergeCell ref="BD5:BD6"/>
    <mergeCell ref="BE5:BE6"/>
    <mergeCell ref="BO4:BO6"/>
    <mergeCell ref="AV4:AY4"/>
    <mergeCell ref="AZ4:BB4"/>
    <mergeCell ref="AX5:AX6"/>
    <mergeCell ref="BD4:BE4"/>
    <mergeCell ref="BF4:BN4"/>
    <mergeCell ref="BF5:BH5"/>
    <mergeCell ref="BI5:BK5"/>
    <mergeCell ref="BL5:BN5"/>
  </mergeCells>
  <dataValidations count="13">
    <dataValidation type="list" allowBlank="1" showInputMessage="1" showErrorMessage="1" sqref="WVL983020:WVL983892 J65522:J66394 IZ65516:IZ66388 SV65516:SV66388 ACR65516:ACR66388 AMN65516:AMN66388 AWJ65516:AWJ66388 BGF65516:BGF66388 BQB65516:BQB66388 BZX65516:BZX66388 CJT65516:CJT66388 CTP65516:CTP66388 DDL65516:DDL66388 DNH65516:DNH66388 DXD65516:DXD66388 EGZ65516:EGZ66388 EQV65516:EQV66388 FAR65516:FAR66388 FKN65516:FKN66388 FUJ65516:FUJ66388 GEF65516:GEF66388 GOB65516:GOB66388 GXX65516:GXX66388 HHT65516:HHT66388 HRP65516:HRP66388 IBL65516:IBL66388 ILH65516:ILH66388 IVD65516:IVD66388 JEZ65516:JEZ66388 JOV65516:JOV66388 JYR65516:JYR66388 KIN65516:KIN66388 KSJ65516:KSJ66388 LCF65516:LCF66388 LMB65516:LMB66388 LVX65516:LVX66388 MFT65516:MFT66388 MPP65516:MPP66388 MZL65516:MZL66388 NJH65516:NJH66388 NTD65516:NTD66388 OCZ65516:OCZ66388 OMV65516:OMV66388 OWR65516:OWR66388 PGN65516:PGN66388 PQJ65516:PQJ66388 QAF65516:QAF66388 QKB65516:QKB66388 QTX65516:QTX66388 RDT65516:RDT66388 RNP65516:RNP66388 RXL65516:RXL66388 SHH65516:SHH66388 SRD65516:SRD66388 TAZ65516:TAZ66388 TKV65516:TKV66388 TUR65516:TUR66388 UEN65516:UEN66388 UOJ65516:UOJ66388 UYF65516:UYF66388 VIB65516:VIB66388 VRX65516:VRX66388 WBT65516:WBT66388 WLP65516:WLP66388 WVL65516:WVL66388 J131058:J131930 IZ131052:IZ131924 SV131052:SV131924 ACR131052:ACR131924 AMN131052:AMN131924 AWJ131052:AWJ131924 BGF131052:BGF131924 BQB131052:BQB131924 BZX131052:BZX131924 CJT131052:CJT131924 CTP131052:CTP131924 DDL131052:DDL131924 DNH131052:DNH131924 DXD131052:DXD131924 EGZ131052:EGZ131924 EQV131052:EQV131924 FAR131052:FAR131924 FKN131052:FKN131924 FUJ131052:FUJ131924 GEF131052:GEF131924 GOB131052:GOB131924 GXX131052:GXX131924 HHT131052:HHT131924 HRP131052:HRP131924 IBL131052:IBL131924 ILH131052:ILH131924 IVD131052:IVD131924 JEZ131052:JEZ131924 JOV131052:JOV131924 JYR131052:JYR131924 KIN131052:KIN131924 KSJ131052:KSJ131924 LCF131052:LCF131924 LMB131052:LMB131924 LVX131052:LVX131924 MFT131052:MFT131924 MPP131052:MPP131924 MZL131052:MZL131924 NJH131052:NJH131924 NTD131052:NTD131924 OCZ131052:OCZ131924 OMV131052:OMV131924 OWR131052:OWR131924 PGN131052:PGN131924 PQJ131052:PQJ131924 QAF131052:QAF131924 QKB131052:QKB131924 QTX131052:QTX131924 RDT131052:RDT131924 RNP131052:RNP131924 RXL131052:RXL131924 SHH131052:SHH131924 SRD131052:SRD131924 TAZ131052:TAZ131924 TKV131052:TKV131924 TUR131052:TUR131924 UEN131052:UEN131924 UOJ131052:UOJ131924 UYF131052:UYF131924 VIB131052:VIB131924 VRX131052:VRX131924 WBT131052:WBT131924 WLP131052:WLP131924 WVL131052:WVL131924 J196594:J197466 IZ196588:IZ197460 SV196588:SV197460 ACR196588:ACR197460 AMN196588:AMN197460 AWJ196588:AWJ197460 BGF196588:BGF197460 BQB196588:BQB197460 BZX196588:BZX197460 CJT196588:CJT197460 CTP196588:CTP197460 DDL196588:DDL197460 DNH196588:DNH197460 DXD196588:DXD197460 EGZ196588:EGZ197460 EQV196588:EQV197460 FAR196588:FAR197460 FKN196588:FKN197460 FUJ196588:FUJ197460 GEF196588:GEF197460 GOB196588:GOB197460 GXX196588:GXX197460 HHT196588:HHT197460 HRP196588:HRP197460 IBL196588:IBL197460 ILH196588:ILH197460 IVD196588:IVD197460 JEZ196588:JEZ197460 JOV196588:JOV197460 JYR196588:JYR197460 KIN196588:KIN197460 KSJ196588:KSJ197460 LCF196588:LCF197460 LMB196588:LMB197460 LVX196588:LVX197460 MFT196588:MFT197460 MPP196588:MPP197460 MZL196588:MZL197460 NJH196588:NJH197460 NTD196588:NTD197460 OCZ196588:OCZ197460 OMV196588:OMV197460 OWR196588:OWR197460 PGN196588:PGN197460 PQJ196588:PQJ197460 QAF196588:QAF197460 QKB196588:QKB197460 QTX196588:QTX197460 RDT196588:RDT197460 RNP196588:RNP197460 RXL196588:RXL197460 SHH196588:SHH197460 SRD196588:SRD197460 TAZ196588:TAZ197460 TKV196588:TKV197460 TUR196588:TUR197460 UEN196588:UEN197460 UOJ196588:UOJ197460 UYF196588:UYF197460 VIB196588:VIB197460 VRX196588:VRX197460 WBT196588:WBT197460 WLP196588:WLP197460 WVL196588:WVL197460 J262130:J263002 IZ262124:IZ262996 SV262124:SV262996 ACR262124:ACR262996 AMN262124:AMN262996 AWJ262124:AWJ262996 BGF262124:BGF262996 BQB262124:BQB262996 BZX262124:BZX262996 CJT262124:CJT262996 CTP262124:CTP262996 DDL262124:DDL262996 DNH262124:DNH262996 DXD262124:DXD262996 EGZ262124:EGZ262996 EQV262124:EQV262996 FAR262124:FAR262996 FKN262124:FKN262996 FUJ262124:FUJ262996 GEF262124:GEF262996 GOB262124:GOB262996 GXX262124:GXX262996 HHT262124:HHT262996 HRP262124:HRP262996 IBL262124:IBL262996 ILH262124:ILH262996 IVD262124:IVD262996 JEZ262124:JEZ262996 JOV262124:JOV262996 JYR262124:JYR262996 KIN262124:KIN262996 KSJ262124:KSJ262996 LCF262124:LCF262996 LMB262124:LMB262996 LVX262124:LVX262996 MFT262124:MFT262996 MPP262124:MPP262996 MZL262124:MZL262996 NJH262124:NJH262996 NTD262124:NTD262996 OCZ262124:OCZ262996 OMV262124:OMV262996 OWR262124:OWR262996 PGN262124:PGN262996 PQJ262124:PQJ262996 QAF262124:QAF262996 QKB262124:QKB262996 QTX262124:QTX262996 RDT262124:RDT262996 RNP262124:RNP262996 RXL262124:RXL262996 SHH262124:SHH262996 SRD262124:SRD262996 TAZ262124:TAZ262996 TKV262124:TKV262996 TUR262124:TUR262996 UEN262124:UEN262996 UOJ262124:UOJ262996 UYF262124:UYF262996 VIB262124:VIB262996 VRX262124:VRX262996 WBT262124:WBT262996 WLP262124:WLP262996 WVL262124:WVL262996 J327666:J328538 IZ327660:IZ328532 SV327660:SV328532 ACR327660:ACR328532 AMN327660:AMN328532 AWJ327660:AWJ328532 BGF327660:BGF328532 BQB327660:BQB328532 BZX327660:BZX328532 CJT327660:CJT328532 CTP327660:CTP328532 DDL327660:DDL328532 DNH327660:DNH328532 DXD327660:DXD328532 EGZ327660:EGZ328532 EQV327660:EQV328532 FAR327660:FAR328532 FKN327660:FKN328532 FUJ327660:FUJ328532 GEF327660:GEF328532 GOB327660:GOB328532 GXX327660:GXX328532 HHT327660:HHT328532 HRP327660:HRP328532 IBL327660:IBL328532 ILH327660:ILH328532 IVD327660:IVD328532 JEZ327660:JEZ328532 JOV327660:JOV328532 JYR327660:JYR328532 KIN327660:KIN328532 KSJ327660:KSJ328532 LCF327660:LCF328532 LMB327660:LMB328532 LVX327660:LVX328532 MFT327660:MFT328532 MPP327660:MPP328532 MZL327660:MZL328532 NJH327660:NJH328532 NTD327660:NTD328532 OCZ327660:OCZ328532 OMV327660:OMV328532 OWR327660:OWR328532 PGN327660:PGN328532 PQJ327660:PQJ328532 QAF327660:QAF328532 QKB327660:QKB328532 QTX327660:QTX328532 RDT327660:RDT328532 RNP327660:RNP328532 RXL327660:RXL328532 SHH327660:SHH328532 SRD327660:SRD328532 TAZ327660:TAZ328532 TKV327660:TKV328532 TUR327660:TUR328532 UEN327660:UEN328532 UOJ327660:UOJ328532 UYF327660:UYF328532 VIB327660:VIB328532 VRX327660:VRX328532 WBT327660:WBT328532 WLP327660:WLP328532 WVL327660:WVL328532 J393202:J394074 IZ393196:IZ394068 SV393196:SV394068 ACR393196:ACR394068 AMN393196:AMN394068 AWJ393196:AWJ394068 BGF393196:BGF394068 BQB393196:BQB394068 BZX393196:BZX394068 CJT393196:CJT394068 CTP393196:CTP394068 DDL393196:DDL394068 DNH393196:DNH394068 DXD393196:DXD394068 EGZ393196:EGZ394068 EQV393196:EQV394068 FAR393196:FAR394068 FKN393196:FKN394068 FUJ393196:FUJ394068 GEF393196:GEF394068 GOB393196:GOB394068 GXX393196:GXX394068 HHT393196:HHT394068 HRP393196:HRP394068 IBL393196:IBL394068 ILH393196:ILH394068 IVD393196:IVD394068 JEZ393196:JEZ394068 JOV393196:JOV394068 JYR393196:JYR394068 KIN393196:KIN394068 KSJ393196:KSJ394068 LCF393196:LCF394068 LMB393196:LMB394068 LVX393196:LVX394068 MFT393196:MFT394068 MPP393196:MPP394068 MZL393196:MZL394068 NJH393196:NJH394068 NTD393196:NTD394068 OCZ393196:OCZ394068 OMV393196:OMV394068 OWR393196:OWR394068 PGN393196:PGN394068 PQJ393196:PQJ394068 QAF393196:QAF394068 QKB393196:QKB394068 QTX393196:QTX394068 RDT393196:RDT394068 RNP393196:RNP394068 RXL393196:RXL394068 SHH393196:SHH394068 SRD393196:SRD394068 TAZ393196:TAZ394068 TKV393196:TKV394068 TUR393196:TUR394068 UEN393196:UEN394068 UOJ393196:UOJ394068 UYF393196:UYF394068 VIB393196:VIB394068 VRX393196:VRX394068 WBT393196:WBT394068 WLP393196:WLP394068 WVL393196:WVL394068 J458738:J459610 IZ458732:IZ459604 SV458732:SV459604 ACR458732:ACR459604 AMN458732:AMN459604 AWJ458732:AWJ459604 BGF458732:BGF459604 BQB458732:BQB459604 BZX458732:BZX459604 CJT458732:CJT459604 CTP458732:CTP459604 DDL458732:DDL459604 DNH458732:DNH459604 DXD458732:DXD459604 EGZ458732:EGZ459604 EQV458732:EQV459604 FAR458732:FAR459604 FKN458732:FKN459604 FUJ458732:FUJ459604 GEF458732:GEF459604 GOB458732:GOB459604 GXX458732:GXX459604 HHT458732:HHT459604 HRP458732:HRP459604 IBL458732:IBL459604 ILH458732:ILH459604 IVD458732:IVD459604 JEZ458732:JEZ459604 JOV458732:JOV459604 JYR458732:JYR459604 KIN458732:KIN459604 KSJ458732:KSJ459604 LCF458732:LCF459604 LMB458732:LMB459604 LVX458732:LVX459604 MFT458732:MFT459604 MPP458732:MPP459604 MZL458732:MZL459604 NJH458732:NJH459604 NTD458732:NTD459604 OCZ458732:OCZ459604 OMV458732:OMV459604 OWR458732:OWR459604 PGN458732:PGN459604 PQJ458732:PQJ459604 QAF458732:QAF459604 QKB458732:QKB459604 QTX458732:QTX459604 RDT458732:RDT459604 RNP458732:RNP459604 RXL458732:RXL459604 SHH458732:SHH459604 SRD458732:SRD459604 TAZ458732:TAZ459604 TKV458732:TKV459604 TUR458732:TUR459604 UEN458732:UEN459604 UOJ458732:UOJ459604 UYF458732:UYF459604 VIB458732:VIB459604 VRX458732:VRX459604 WBT458732:WBT459604 WLP458732:WLP459604 WVL458732:WVL459604 J524274:J525146 IZ524268:IZ525140 SV524268:SV525140 ACR524268:ACR525140 AMN524268:AMN525140 AWJ524268:AWJ525140 BGF524268:BGF525140 BQB524268:BQB525140 BZX524268:BZX525140 CJT524268:CJT525140 CTP524268:CTP525140 DDL524268:DDL525140 DNH524268:DNH525140 DXD524268:DXD525140 EGZ524268:EGZ525140 EQV524268:EQV525140 FAR524268:FAR525140 FKN524268:FKN525140 FUJ524268:FUJ525140 GEF524268:GEF525140 GOB524268:GOB525140 GXX524268:GXX525140 HHT524268:HHT525140 HRP524268:HRP525140 IBL524268:IBL525140 ILH524268:ILH525140 IVD524268:IVD525140 JEZ524268:JEZ525140 JOV524268:JOV525140 JYR524268:JYR525140 KIN524268:KIN525140 KSJ524268:KSJ525140 LCF524268:LCF525140 LMB524268:LMB525140 LVX524268:LVX525140 MFT524268:MFT525140 MPP524268:MPP525140 MZL524268:MZL525140 NJH524268:NJH525140 NTD524268:NTD525140 OCZ524268:OCZ525140 OMV524268:OMV525140 OWR524268:OWR525140 PGN524268:PGN525140 PQJ524268:PQJ525140 QAF524268:QAF525140 QKB524268:QKB525140 QTX524268:QTX525140 RDT524268:RDT525140 RNP524268:RNP525140 RXL524268:RXL525140 SHH524268:SHH525140 SRD524268:SRD525140 TAZ524268:TAZ525140 TKV524268:TKV525140 TUR524268:TUR525140 UEN524268:UEN525140 UOJ524268:UOJ525140 UYF524268:UYF525140 VIB524268:VIB525140 VRX524268:VRX525140 WBT524268:WBT525140 WLP524268:WLP525140 WVL524268:WVL525140 J589810:J590682 IZ589804:IZ590676 SV589804:SV590676 ACR589804:ACR590676 AMN589804:AMN590676 AWJ589804:AWJ590676 BGF589804:BGF590676 BQB589804:BQB590676 BZX589804:BZX590676 CJT589804:CJT590676 CTP589804:CTP590676 DDL589804:DDL590676 DNH589804:DNH590676 DXD589804:DXD590676 EGZ589804:EGZ590676 EQV589804:EQV590676 FAR589804:FAR590676 FKN589804:FKN590676 FUJ589804:FUJ590676 GEF589804:GEF590676 GOB589804:GOB590676 GXX589804:GXX590676 HHT589804:HHT590676 HRP589804:HRP590676 IBL589804:IBL590676 ILH589804:ILH590676 IVD589804:IVD590676 JEZ589804:JEZ590676 JOV589804:JOV590676 JYR589804:JYR590676 KIN589804:KIN590676 KSJ589804:KSJ590676 LCF589804:LCF590676 LMB589804:LMB590676 LVX589804:LVX590676 MFT589804:MFT590676 MPP589804:MPP590676 MZL589804:MZL590676 NJH589804:NJH590676 NTD589804:NTD590676 OCZ589804:OCZ590676 OMV589804:OMV590676 OWR589804:OWR590676 PGN589804:PGN590676 PQJ589804:PQJ590676 QAF589804:QAF590676 QKB589804:QKB590676 QTX589804:QTX590676 RDT589804:RDT590676 RNP589804:RNP590676 RXL589804:RXL590676 SHH589804:SHH590676 SRD589804:SRD590676 TAZ589804:TAZ590676 TKV589804:TKV590676 TUR589804:TUR590676 UEN589804:UEN590676 UOJ589804:UOJ590676 UYF589804:UYF590676 VIB589804:VIB590676 VRX589804:VRX590676 WBT589804:WBT590676 WLP589804:WLP590676 WVL589804:WVL590676 J655346:J656218 IZ655340:IZ656212 SV655340:SV656212 ACR655340:ACR656212 AMN655340:AMN656212 AWJ655340:AWJ656212 BGF655340:BGF656212 BQB655340:BQB656212 BZX655340:BZX656212 CJT655340:CJT656212 CTP655340:CTP656212 DDL655340:DDL656212 DNH655340:DNH656212 DXD655340:DXD656212 EGZ655340:EGZ656212 EQV655340:EQV656212 FAR655340:FAR656212 FKN655340:FKN656212 FUJ655340:FUJ656212 GEF655340:GEF656212 GOB655340:GOB656212 GXX655340:GXX656212 HHT655340:HHT656212 HRP655340:HRP656212 IBL655340:IBL656212 ILH655340:ILH656212 IVD655340:IVD656212 JEZ655340:JEZ656212 JOV655340:JOV656212 JYR655340:JYR656212 KIN655340:KIN656212 KSJ655340:KSJ656212 LCF655340:LCF656212 LMB655340:LMB656212 LVX655340:LVX656212 MFT655340:MFT656212 MPP655340:MPP656212 MZL655340:MZL656212 NJH655340:NJH656212 NTD655340:NTD656212 OCZ655340:OCZ656212 OMV655340:OMV656212 OWR655340:OWR656212 PGN655340:PGN656212 PQJ655340:PQJ656212 QAF655340:QAF656212 QKB655340:QKB656212 QTX655340:QTX656212 RDT655340:RDT656212 RNP655340:RNP656212 RXL655340:RXL656212 SHH655340:SHH656212 SRD655340:SRD656212 TAZ655340:TAZ656212 TKV655340:TKV656212 TUR655340:TUR656212 UEN655340:UEN656212 UOJ655340:UOJ656212 UYF655340:UYF656212 VIB655340:VIB656212 VRX655340:VRX656212 WBT655340:WBT656212 WLP655340:WLP656212 WVL655340:WVL656212 J720882:J721754 IZ720876:IZ721748 SV720876:SV721748 ACR720876:ACR721748 AMN720876:AMN721748 AWJ720876:AWJ721748 BGF720876:BGF721748 BQB720876:BQB721748 BZX720876:BZX721748 CJT720876:CJT721748 CTP720876:CTP721748 DDL720876:DDL721748 DNH720876:DNH721748 DXD720876:DXD721748 EGZ720876:EGZ721748 EQV720876:EQV721748 FAR720876:FAR721748 FKN720876:FKN721748 FUJ720876:FUJ721748 GEF720876:GEF721748 GOB720876:GOB721748 GXX720876:GXX721748 HHT720876:HHT721748 HRP720876:HRP721748 IBL720876:IBL721748 ILH720876:ILH721748 IVD720876:IVD721748 JEZ720876:JEZ721748 JOV720876:JOV721748 JYR720876:JYR721748 KIN720876:KIN721748 KSJ720876:KSJ721748 LCF720876:LCF721748 LMB720876:LMB721748 LVX720876:LVX721748 MFT720876:MFT721748 MPP720876:MPP721748 MZL720876:MZL721748 NJH720876:NJH721748 NTD720876:NTD721748 OCZ720876:OCZ721748 OMV720876:OMV721748 OWR720876:OWR721748 PGN720876:PGN721748 PQJ720876:PQJ721748 QAF720876:QAF721748 QKB720876:QKB721748 QTX720876:QTX721748 RDT720876:RDT721748 RNP720876:RNP721748 RXL720876:RXL721748 SHH720876:SHH721748 SRD720876:SRD721748 TAZ720876:TAZ721748 TKV720876:TKV721748 TUR720876:TUR721748 UEN720876:UEN721748 UOJ720876:UOJ721748 UYF720876:UYF721748 VIB720876:VIB721748 VRX720876:VRX721748 WBT720876:WBT721748 WLP720876:WLP721748 WVL720876:WVL721748 J786418:J787290 IZ786412:IZ787284 SV786412:SV787284 ACR786412:ACR787284 AMN786412:AMN787284 AWJ786412:AWJ787284 BGF786412:BGF787284 BQB786412:BQB787284 BZX786412:BZX787284 CJT786412:CJT787284 CTP786412:CTP787284 DDL786412:DDL787284 DNH786412:DNH787284 DXD786412:DXD787284 EGZ786412:EGZ787284 EQV786412:EQV787284 FAR786412:FAR787284 FKN786412:FKN787284 FUJ786412:FUJ787284 GEF786412:GEF787284 GOB786412:GOB787284 GXX786412:GXX787284 HHT786412:HHT787284 HRP786412:HRP787284 IBL786412:IBL787284 ILH786412:ILH787284 IVD786412:IVD787284 JEZ786412:JEZ787284 JOV786412:JOV787284 JYR786412:JYR787284 KIN786412:KIN787284 KSJ786412:KSJ787284 LCF786412:LCF787284 LMB786412:LMB787284 LVX786412:LVX787284 MFT786412:MFT787284 MPP786412:MPP787284 MZL786412:MZL787284 NJH786412:NJH787284 NTD786412:NTD787284 OCZ786412:OCZ787284 OMV786412:OMV787284 OWR786412:OWR787284 PGN786412:PGN787284 PQJ786412:PQJ787284 QAF786412:QAF787284 QKB786412:QKB787284 QTX786412:QTX787284 RDT786412:RDT787284 RNP786412:RNP787284 RXL786412:RXL787284 SHH786412:SHH787284 SRD786412:SRD787284 TAZ786412:TAZ787284 TKV786412:TKV787284 TUR786412:TUR787284 UEN786412:UEN787284 UOJ786412:UOJ787284 UYF786412:UYF787284 VIB786412:VIB787284 VRX786412:VRX787284 WBT786412:WBT787284 WLP786412:WLP787284 WVL786412:WVL787284 J851954:J852826 IZ851948:IZ852820 SV851948:SV852820 ACR851948:ACR852820 AMN851948:AMN852820 AWJ851948:AWJ852820 BGF851948:BGF852820 BQB851948:BQB852820 BZX851948:BZX852820 CJT851948:CJT852820 CTP851948:CTP852820 DDL851948:DDL852820 DNH851948:DNH852820 DXD851948:DXD852820 EGZ851948:EGZ852820 EQV851948:EQV852820 FAR851948:FAR852820 FKN851948:FKN852820 FUJ851948:FUJ852820 GEF851948:GEF852820 GOB851948:GOB852820 GXX851948:GXX852820 HHT851948:HHT852820 HRP851948:HRP852820 IBL851948:IBL852820 ILH851948:ILH852820 IVD851948:IVD852820 JEZ851948:JEZ852820 JOV851948:JOV852820 JYR851948:JYR852820 KIN851948:KIN852820 KSJ851948:KSJ852820 LCF851948:LCF852820 LMB851948:LMB852820 LVX851948:LVX852820 MFT851948:MFT852820 MPP851948:MPP852820 MZL851948:MZL852820 NJH851948:NJH852820 NTD851948:NTD852820 OCZ851948:OCZ852820 OMV851948:OMV852820 OWR851948:OWR852820 PGN851948:PGN852820 PQJ851948:PQJ852820 QAF851948:QAF852820 QKB851948:QKB852820 QTX851948:QTX852820 RDT851948:RDT852820 RNP851948:RNP852820 RXL851948:RXL852820 SHH851948:SHH852820 SRD851948:SRD852820 TAZ851948:TAZ852820 TKV851948:TKV852820 TUR851948:TUR852820 UEN851948:UEN852820 UOJ851948:UOJ852820 UYF851948:UYF852820 VIB851948:VIB852820 VRX851948:VRX852820 WBT851948:WBT852820 WLP851948:WLP852820 WVL851948:WVL852820 J917490:J918362 IZ917484:IZ918356 SV917484:SV918356 ACR917484:ACR918356 AMN917484:AMN918356 AWJ917484:AWJ918356 BGF917484:BGF918356 BQB917484:BQB918356 BZX917484:BZX918356 CJT917484:CJT918356 CTP917484:CTP918356 DDL917484:DDL918356 DNH917484:DNH918356 DXD917484:DXD918356 EGZ917484:EGZ918356 EQV917484:EQV918356 FAR917484:FAR918356 FKN917484:FKN918356 FUJ917484:FUJ918356 GEF917484:GEF918356 GOB917484:GOB918356 GXX917484:GXX918356 HHT917484:HHT918356 HRP917484:HRP918356 IBL917484:IBL918356 ILH917484:ILH918356 IVD917484:IVD918356 JEZ917484:JEZ918356 JOV917484:JOV918356 JYR917484:JYR918356 KIN917484:KIN918356 KSJ917484:KSJ918356 LCF917484:LCF918356 LMB917484:LMB918356 LVX917484:LVX918356 MFT917484:MFT918356 MPP917484:MPP918356 MZL917484:MZL918356 NJH917484:NJH918356 NTD917484:NTD918356 OCZ917484:OCZ918356 OMV917484:OMV918356 OWR917484:OWR918356 PGN917484:PGN918356 PQJ917484:PQJ918356 QAF917484:QAF918356 QKB917484:QKB918356 QTX917484:QTX918356 RDT917484:RDT918356 RNP917484:RNP918356 RXL917484:RXL918356 SHH917484:SHH918356 SRD917484:SRD918356 TAZ917484:TAZ918356 TKV917484:TKV918356 TUR917484:TUR918356 UEN917484:UEN918356 UOJ917484:UOJ918356 UYF917484:UYF918356 VIB917484:VIB918356 VRX917484:VRX918356 WBT917484:WBT918356 WLP917484:WLP918356 WVL917484:WVL918356 J983026:J983898 IZ983020:IZ983892 SV983020:SV983892 ACR983020:ACR983892 AMN983020:AMN983892 AWJ983020:AWJ983892 BGF983020:BGF983892 BQB983020:BQB983892 BZX983020:BZX983892 CJT983020:CJT983892 CTP983020:CTP983892 DDL983020:DDL983892 DNH983020:DNH983892 DXD983020:DXD983892 EGZ983020:EGZ983892 EQV983020:EQV983892 FAR983020:FAR983892 FKN983020:FKN983892 FUJ983020:FUJ983892 GEF983020:GEF983892 GOB983020:GOB983892 GXX983020:GXX983892 HHT983020:HHT983892 HRP983020:HRP983892 IBL983020:IBL983892 ILH983020:ILH983892 IVD983020:IVD983892 JEZ983020:JEZ983892 JOV983020:JOV983892 JYR983020:JYR983892 KIN983020:KIN983892 KSJ983020:KSJ983892 LCF983020:LCF983892 LMB983020:LMB983892 LVX983020:LVX983892 MFT983020:MFT983892 MPP983020:MPP983892 MZL983020:MZL983892 NJH983020:NJH983892 NTD983020:NTD983892 OCZ983020:OCZ983892 OMV983020:OMV983892 OWR983020:OWR983892 PGN983020:PGN983892 PQJ983020:PQJ983892 QAF983020:QAF983892 QKB983020:QKB983892 QTX983020:QTX983892 RDT983020:RDT983892 RNP983020:RNP983892 RXL983020:RXL983892 SHH983020:SHH983892 SRD983020:SRD983892 TAZ983020:TAZ983892 TKV983020:TKV983892 TUR983020:TUR983892 UEN983020:UEN983892 UOJ983020:UOJ983892 UYF983020:UYF983892 VIB983020:VIB983892 VRX983020:VRX983892 WBT983020:WBT983892 WLP983020:WLP983892 IZ58:IZ852 J64:J858 WVL58:WVL852 WLP58:WLP852 WBT58:WBT852 VRX58:VRX852 VIB58:VIB852 UYF58:UYF852 UOJ58:UOJ852 UEN58:UEN852 TUR58:TUR852 TKV58:TKV852 TAZ58:TAZ852 SRD58:SRD852 SHH58:SHH852 RXL58:RXL852 RNP58:RNP852 RDT58:RDT852 QTX58:QTX852 QKB58:QKB852 QAF58:QAF852 PQJ58:PQJ852 PGN58:PGN852 OWR58:OWR852 OMV58:OMV852 OCZ58:OCZ852 NTD58:NTD852 NJH58:NJH852 MZL58:MZL852 MPP58:MPP852 MFT58:MFT852 LVX58:LVX852 LMB58:LMB852 LCF58:LCF852 KSJ58:KSJ852 KIN58:KIN852 JYR58:JYR852 JOV58:JOV852 JEZ58:JEZ852 IVD58:IVD852 ILH58:ILH852 IBL58:IBL852 HRP58:HRP852 HHT58:HHT852 GXX58:GXX852 GOB58:GOB852 GEF58:GEF852 FUJ58:FUJ852 FKN58:FKN852 FAR58:FAR852 EQV58:EQV852 EGZ58:EGZ852 DXD58:DXD852 DNH58:DNH852 DDL58:DDL852 CTP58:CTP852 CJT58:CJT852 BZX58:BZX852 BQB58:BQB852 BGF58:BGF852 AWJ58:AWJ852 AMN58:AMN852 ACR58:ACR852 SV58:SV852 ADG26:ADG27 ANC26:ANC27 TK26:TK27 JO26:JO27 WWA26:WWA27 WME26:WME27 WCI26:WCI27 VSM26:VSM27 VIQ26:VIQ27 UYU26:UYU27 UOY26:UOY27 UFC26:UFC27 TVG26:TVG27 TLK26:TLK27 TBO26:TBO27 SRS26:SRS27 SHW26:SHW27 RYA26:RYA27 ROE26:ROE27 REI26:REI27 QUM26:QUM27 QKQ26:QKQ27 QAU26:QAU27 PQY26:PQY27 PHC26:PHC27 OXG26:OXG27 ONK26:ONK27 ODO26:ODO27 NTS26:NTS27 NJW26:NJW27 NAA26:NAA27 MQE26:MQE27 MGI26:MGI27 LWM26:LWM27 LMQ26:LMQ27 LCU26:LCU27 KSY26:KSY27 KJC26:KJC27 JZG26:JZG27 JPK26:JPK27 JFO26:JFO27 IVS26:IVS27 ILW26:ILW27 ICA26:ICA27 HSE26:HSE27 HII26:HII27 GYM26:GYM27 GOQ26:GOQ27 GEU26:GEU27 FUY26:FUY27 FLC26:FLC27 FBG26:FBG27 ERK26:ERK27 EHO26:EHO27 DXS26:DXS27 DNW26:DNW27 DEA26:DEA27 CUE26:CUE27 CKI26:CKI27 CAM26:CAM27 BQQ26:BQQ27 BGU26:BGU27 J8:J9 SV8:SV14 IZ8:IZ14 WVL8:WVL14 WLP8:WLP14 WBT8:WBT14 VRX8:VRX14 VIB8:VIB14 UYF8:UYF14 UOJ8:UOJ14 UEN8:UEN14 TUR8:TUR14 TKV8:TKV14 TAZ8:TAZ14 SRD8:SRD14 SHH8:SHH14 RXL8:RXL14 RNP8:RNP14 RDT8:RDT14 QTX8:QTX14 QKB8:QKB14 QAF8:QAF14 PQJ8:PQJ14 PGN8:PGN14 OWR8:OWR14 OMV8:OMV14 OCZ8:OCZ14 NTD8:NTD14 NJH8:NJH14 MZL8:MZL14 MPP8:MPP14 MFT8:MFT14 LVX8:LVX14 LMB8:LMB14 LCF8:LCF14 KSJ8:KSJ14 KIN8:KIN14 JYR8:JYR14 JOV8:JOV14 JEZ8:JEZ14 IVD8:IVD14 ILH8:ILH14 IBL8:IBL14 HRP8:HRP14 HHT8:HHT14 GXX8:GXX14 GOB8:GOB14 GEF8:GEF14 FUJ8:FUJ14 FKN8:FKN14 FAR8:FAR14 EQV8:EQV14 EGZ8:EGZ14 DXD8:DXD14 DNH8:DNH14 DDL8:DDL14 CTP8:CTP14 CJT8:CJT14 BZX8:BZX14 BQB8:BQB14 BGF8:BGF14 AWJ8:AWJ14 AMN8:AMN14 AWY26:AWY27 AMN18:AMN19 AWJ18:AWJ19 BGF18:BGF19 BQB18:BQB19 BZX18:BZX19 CJT18:CJT19 CTP18:CTP19 DDL18:DDL19 DNH18:DNH19 DXD18:DXD19 EGZ18:EGZ19 EQV18:EQV19 FAR18:FAR19 FKN18:FKN19 FUJ18:FUJ19 GEF18:GEF19 GOB18:GOB19 GXX18:GXX19 HHT18:HHT19 HRP18:HRP19 IBL18:IBL19 ILH18:ILH19 IVD18:IVD19 JEZ18:JEZ19 JOV18:JOV19 JYR18:JYR19 KIN18:KIN19 KSJ18:KSJ19 LCF18:LCF19 LMB18:LMB19 LVX18:LVX19 MFT18:MFT19 MPP18:MPP19 MZL18:MZL19 NJH18:NJH19 NTD18:NTD19 OCZ18:OCZ19 OMV18:OMV19 OWR18:OWR19 PGN18:PGN19 PQJ18:PQJ19 QAF18:QAF19 QKB18:QKB19 QTX18:QTX19 RDT18:RDT19 RNP18:RNP19 RXL18:RXL19 SHH18:SHH19 SRD18:SRD19 TAZ18:TAZ19 TKV18:TKV19 TUR18:TUR19 UEN18:UEN19 UOJ18:UOJ19 UYF18:UYF19 VIB18:VIB19 VRX18:VRX19 WBT18:WBT19 WLP18:WLP19 WVL18:WVL19 IZ18:IZ19 SV18:SV19 ACR18:ACR19 J30 J18:J20 ADG21:ADG22 J28 L12:L17 WLX20 WCB20 VSF20 VIJ20 UYN20 UOR20 UEV20 TUZ20 TLD20 TBH20 SRL20 SHP20 RXT20 RNX20 REB20 QUF20 QKJ20 QAN20 PQR20 PGV20 OWZ20 OND20 ODH20 NTL20 NJP20 MZT20 MPX20 MGB20 LWF20 LMJ20 LCN20 KSR20 KIV20 JYZ20 JPD20 JFH20 IVL20 ILP20 IBT20 HRX20 HIB20 GYF20 GOJ20 GEN20 FUR20 FKV20 FAZ20 ERD20 EHH20 DXL20 DNP20 DDT20 CTX20 CKB20 CAF20 BQJ20 BGN20 AWR20 AMV20 ACZ20 TD20 JH20 WVT20 I10:I11 K50 ACR8:ACR14 AMW16 AWS16 BGO16 BQK16 CAG16 CKC16 CTY16 DDU16 DNQ16 DXM16 EHI16 ERE16 FBA16 FKW16 FUS16 GEO16 GOK16 GYG16 HIC16 HRY16 IBU16 ILQ16 IVM16 JFI16 JPE16 JZA16 KIW16 KSS16 LCO16 LMK16 LWG16 MGC16 MPY16 MZU16 NJQ16 NTM16 ODI16 ONE16 OXA16 PGW16 PQS16 QAO16 QKK16 QUG16 REC16 RNY16 RXU16 SHQ16 SRM16 TBI16 TLE16 TVA16 UEW16 UOS16 UYO16 VIK16 VSG16 WCC16 WLY16 WVU16 JI16 TE16 ADA16 WLX17 WCB17 VSF17 VIJ17 UYN17 UOR17 UEV17 TUZ17 TLD17 TBH17 SRL17 SHP17 RXT17 RNX17 REB17 QUF17 QKJ17 QAN17 PQR17 PGV17 OWZ17 OND17 ODH17 NTL17 NJP17 MZT17 MPX17 MGB17 LWF17 LMJ17 LCN17 KSR17 KIV17 JYZ17 JPD17 JFH17 IVL17 ILP17 IBT17 HRX17 HIB17 GYF17 GOJ17 GEN17 FUR17 FKV17 FAZ17 ERD17 EHH17 DXL17 DNP17 DDT17 CTX17 CKB17 CAF17 BQJ17 BGN17 AWR17 AMV17 ACZ17 TD17 JH17 WVT17 BQH29:BQH30 CAD29:CAD30 CJZ29:CJZ30 ANC21:ANC22 CTV29:CTV30 DDR29:DDR30 DNN29:DNN30 DXJ29:DXJ30 EHF29:EHF30 ERB29:ERB30 FAX29:FAX30 FKT29:FKT30 FUP29:FUP30 GEL29:GEL30 GOH29:GOH30 GYD29:GYD30 HHZ29:HHZ30 HRV29:HRV30 IBR29:IBR30 ILN29:ILN30 IVJ29:IVJ30 JFF29:JFF30 JPB29:JPB30 JYX29:JYX30 KIT29:KIT30 KSP29:KSP30 LCL29:LCL30 LMH29:LMH30 LWD29:LWD30 MFZ29:MFZ30 MPV29:MPV30 MZR29:MZR30 NJN29:NJN30 NTJ29:NTJ30 ODF29:ODF30 ONB29:ONB30 OWX29:OWX30 PGT29:PGT30 PQP29:PQP30 QAL29:QAL30 QKH29:QKH30 QUD29:QUD30 RDZ29:RDZ30 RNV29:RNV30 RXR29:RXR30 SHN29:SHN30 SRJ29:SRJ30 TBF29:TBF30 TLB29:TLB30 TUX29:TUX30 UET29:UET30 UOP29:UOP30 UYL29:UYL30 VIH29:VIH30 VSD29:VSD30 WBZ29:WBZ30 WLV29:WLV30 WVR29:WVR30 JF29:JF30 TB29:TB30 ACX29:ACX30 AMT29:AMT30 AWP29:AWP30 J23 TK21:TK22 JO21:JO22 WWA21:WWA22 WME21:WME22 WCI21:WCI22 VSM21:VSM22 VIQ21:VIQ22 UYU21:UYU22 UOY21:UOY22 UFC21:UFC22 TVG21:TVG22 TLK21:TLK22 TBO21:TBO22 SRS21:SRS22 SHW21:SHW22 RYA21:RYA22 ROE21:ROE22 REI21:REI22 QUM21:QUM22 QKQ21:QKQ22 QAU21:QAU22 PQY21:PQY22 PHC21:PHC22 OXG21:OXG22 ONK21:ONK22 ODO21:ODO22 NTS21:NTS22 NJW21:NJW22 NAA21:NAA22 MQE21:MQE22 MGI21:MGI22 LWM21:LWM22 LMQ21:LMQ22 LCU21:LCU22 KSY21:KSY22 KJC21:KJC22 JZG21:JZG22 JPK21:JPK22 JFO21:JFO22 IVS21:IVS22 ILW21:ILW22 ICA21:ICA22 HSE21:HSE22 HII21:HII22 GYM21:GYM22 GOQ21:GOQ22 GEU21:GEU22 FUY21:FUY22 FLC21:FLC22 FBG21:FBG22 ERK21:ERK22 EHO21:EHO22 DXS21:DXS22 DNW21:DNW22 DEA21:DEA22 CUE21:CUE22 CKI21:CKI22 CAM21:CAM22 BQQ21:BQQ22 BGU21:BGU22 AWY21:AWY22 I24:I25 BGL29:BGL30 ANC33:ANC47 ADG33:ADG47 TK33:TK47 JO33:JO47 WWA33:WWA47 WME33:WME47 WCI33:WCI47 VSM33:VSM47 VIQ33:VIQ47 UYU33:UYU47 UOY33:UOY47 UFC33:UFC47 TVG33:TVG47 TLK33:TLK47 TBO33:TBO47 SRS33:SRS47 SHW33:SHW47 RYA33:RYA47 ROE33:ROE47 REI33:REI47 QUM33:QUM47 QKQ33:QKQ47 QAU33:QAU47 PQY33:PQY47 PHC33:PHC47 OXG33:OXG47 ONK33:ONK47 ODO33:ODO47 NTS33:NTS47 NJW33:NJW47 NAA33:NAA47 MQE33:MQE47 MGI33:MGI47 LWM33:LWM47 LMQ33:LMQ47 LCU33:LCU47 KSY33:KSY47 KJC33:KJC47 JZG33:JZG47 JPK33:JPK47 JFO33:JFO47 IVS33:IVS47 ILW33:ILW47 ICA33:ICA47 HSE33:HSE47 HII33:HII47 GYM33:GYM47 GOQ33:GOQ47 GEU33:GEU47 FUY33:FUY47 FLC33:FLC47 FBG33:FBG47 ERK33:ERK47 EHO33:EHO47 DXS33:DXS47 DNW33:DNW47 DEA33:DEA47 CUE33:CUE47 CKI33:CKI47 CAM33:CAM47 BQQ33:BQQ47 BGU33:BGU47 J33:J48 DNK48 CTS48 CJW48 CAA48 BQE48 BGI48 AWM48 AMQ48 ACU48 SY48 JC48 WVO48 WLS48 WBW48 VSA48 VIE48 UYI48 UOM48 UEQ48 TUU48 TKY48 TBC48 SRG48 SHK48 RXO48 RNS48 RDW48 QUA48 QKE48 QAI48 PQM48 PGQ48 OWU48 OMY48 ODC48 NTG48 NJK48 MZO48 MPS48 MFW48 LWA48 LME48 LCI48 KSM48 KIQ48 JYU48 JOY48 JFC48 IVG48 ILK48 IBO48 HRS48 HHW48 GYA48 GOE48 GEI48 FUM48 FKQ48 FAU48 EQY48 EHC48 DXG48 DDO48 DNL53 AWY33:AWY47 DDP53 DXH53 EHD53 EQZ53 FAV53 FKR53 FUN53 GEJ53 GOF53 GYB53 HHX53 HRT53 IBP53 ILL53 IVH53 JFD53 JOZ53 JYV53 KIR53 KSN53 LCJ53 LMF53 LWB53 MFX53 MPT53 MZP53 NJL53 NTH53 ODD53 OMZ53 OWV53 PGR53 PQN53 QAJ53 QKF53 QUB53 RDX53 RNT53 RXP53 SHL53 SRH53 TBD53 TKZ53 TUV53 UER53 UON53 UYJ53 VIF53 VSB53 WBX53 WLT53 WVP53 JD53 SZ53 ACV53 AMR53 AWN53 BGJ53 BQF53 CAB53 CJX53 CTT53 J53 J55">
      <formula1>осн</formula1>
    </dataValidation>
    <dataValidation type="list" allowBlank="1" showInputMessage="1" sqref="BF65522:BF66394 KV65516:KV66388 UR65516:UR66388 AEN65516:AEN66388 AOJ65516:AOJ66388 AYF65516:AYF66388 BIB65516:BIB66388 BRX65516:BRX66388 CBT65516:CBT66388 CLP65516:CLP66388 CVL65516:CVL66388 DFH65516:DFH66388 DPD65516:DPD66388 DYZ65516:DYZ66388 EIV65516:EIV66388 ESR65516:ESR66388 FCN65516:FCN66388 FMJ65516:FMJ66388 FWF65516:FWF66388 GGB65516:GGB66388 GPX65516:GPX66388 GZT65516:GZT66388 HJP65516:HJP66388 HTL65516:HTL66388 IDH65516:IDH66388 IND65516:IND66388 IWZ65516:IWZ66388 JGV65516:JGV66388 JQR65516:JQR66388 KAN65516:KAN66388 KKJ65516:KKJ66388 KUF65516:KUF66388 LEB65516:LEB66388 LNX65516:LNX66388 LXT65516:LXT66388 MHP65516:MHP66388 MRL65516:MRL66388 NBH65516:NBH66388 NLD65516:NLD66388 NUZ65516:NUZ66388 OEV65516:OEV66388 OOR65516:OOR66388 OYN65516:OYN66388 PIJ65516:PIJ66388 PSF65516:PSF66388 QCB65516:QCB66388 QLX65516:QLX66388 QVT65516:QVT66388 RFP65516:RFP66388 RPL65516:RPL66388 RZH65516:RZH66388 SJD65516:SJD66388 SSZ65516:SSZ66388 TCV65516:TCV66388 TMR65516:TMR66388 TWN65516:TWN66388 UGJ65516:UGJ66388 UQF65516:UQF66388 VAB65516:VAB66388 VJX65516:VJX66388 VTT65516:VTT66388 WDP65516:WDP66388 WNL65516:WNL66388 WXH65516:WXH66388 BF131058:BF131930 KV131052:KV131924 UR131052:UR131924 AEN131052:AEN131924 AOJ131052:AOJ131924 AYF131052:AYF131924 BIB131052:BIB131924 BRX131052:BRX131924 CBT131052:CBT131924 CLP131052:CLP131924 CVL131052:CVL131924 DFH131052:DFH131924 DPD131052:DPD131924 DYZ131052:DYZ131924 EIV131052:EIV131924 ESR131052:ESR131924 FCN131052:FCN131924 FMJ131052:FMJ131924 FWF131052:FWF131924 GGB131052:GGB131924 GPX131052:GPX131924 GZT131052:GZT131924 HJP131052:HJP131924 HTL131052:HTL131924 IDH131052:IDH131924 IND131052:IND131924 IWZ131052:IWZ131924 JGV131052:JGV131924 JQR131052:JQR131924 KAN131052:KAN131924 KKJ131052:KKJ131924 KUF131052:KUF131924 LEB131052:LEB131924 LNX131052:LNX131924 LXT131052:LXT131924 MHP131052:MHP131924 MRL131052:MRL131924 NBH131052:NBH131924 NLD131052:NLD131924 NUZ131052:NUZ131924 OEV131052:OEV131924 OOR131052:OOR131924 OYN131052:OYN131924 PIJ131052:PIJ131924 PSF131052:PSF131924 QCB131052:QCB131924 QLX131052:QLX131924 QVT131052:QVT131924 RFP131052:RFP131924 RPL131052:RPL131924 RZH131052:RZH131924 SJD131052:SJD131924 SSZ131052:SSZ131924 TCV131052:TCV131924 TMR131052:TMR131924 TWN131052:TWN131924 UGJ131052:UGJ131924 UQF131052:UQF131924 VAB131052:VAB131924 VJX131052:VJX131924 VTT131052:VTT131924 WDP131052:WDP131924 WNL131052:WNL131924 WXH131052:WXH131924 BF196594:BF197466 KV196588:KV197460 UR196588:UR197460 AEN196588:AEN197460 AOJ196588:AOJ197460 AYF196588:AYF197460 BIB196588:BIB197460 BRX196588:BRX197460 CBT196588:CBT197460 CLP196588:CLP197460 CVL196588:CVL197460 DFH196588:DFH197460 DPD196588:DPD197460 DYZ196588:DYZ197460 EIV196588:EIV197460 ESR196588:ESR197460 FCN196588:FCN197460 FMJ196588:FMJ197460 FWF196588:FWF197460 GGB196588:GGB197460 GPX196588:GPX197460 GZT196588:GZT197460 HJP196588:HJP197460 HTL196588:HTL197460 IDH196588:IDH197460 IND196588:IND197460 IWZ196588:IWZ197460 JGV196588:JGV197460 JQR196588:JQR197460 KAN196588:KAN197460 KKJ196588:KKJ197460 KUF196588:KUF197460 LEB196588:LEB197460 LNX196588:LNX197460 LXT196588:LXT197460 MHP196588:MHP197460 MRL196588:MRL197460 NBH196588:NBH197460 NLD196588:NLD197460 NUZ196588:NUZ197460 OEV196588:OEV197460 OOR196588:OOR197460 OYN196588:OYN197460 PIJ196588:PIJ197460 PSF196588:PSF197460 QCB196588:QCB197460 QLX196588:QLX197460 QVT196588:QVT197460 RFP196588:RFP197460 RPL196588:RPL197460 RZH196588:RZH197460 SJD196588:SJD197460 SSZ196588:SSZ197460 TCV196588:TCV197460 TMR196588:TMR197460 TWN196588:TWN197460 UGJ196588:UGJ197460 UQF196588:UQF197460 VAB196588:VAB197460 VJX196588:VJX197460 VTT196588:VTT197460 WDP196588:WDP197460 WNL196588:WNL197460 WXH196588:WXH197460 BF262130:BF263002 KV262124:KV262996 UR262124:UR262996 AEN262124:AEN262996 AOJ262124:AOJ262996 AYF262124:AYF262996 BIB262124:BIB262996 BRX262124:BRX262996 CBT262124:CBT262996 CLP262124:CLP262996 CVL262124:CVL262996 DFH262124:DFH262996 DPD262124:DPD262996 DYZ262124:DYZ262996 EIV262124:EIV262996 ESR262124:ESR262996 FCN262124:FCN262996 FMJ262124:FMJ262996 FWF262124:FWF262996 GGB262124:GGB262996 GPX262124:GPX262996 GZT262124:GZT262996 HJP262124:HJP262996 HTL262124:HTL262996 IDH262124:IDH262996 IND262124:IND262996 IWZ262124:IWZ262996 JGV262124:JGV262996 JQR262124:JQR262996 KAN262124:KAN262996 KKJ262124:KKJ262996 KUF262124:KUF262996 LEB262124:LEB262996 LNX262124:LNX262996 LXT262124:LXT262996 MHP262124:MHP262996 MRL262124:MRL262996 NBH262124:NBH262996 NLD262124:NLD262996 NUZ262124:NUZ262996 OEV262124:OEV262996 OOR262124:OOR262996 OYN262124:OYN262996 PIJ262124:PIJ262996 PSF262124:PSF262996 QCB262124:QCB262996 QLX262124:QLX262996 QVT262124:QVT262996 RFP262124:RFP262996 RPL262124:RPL262996 RZH262124:RZH262996 SJD262124:SJD262996 SSZ262124:SSZ262996 TCV262124:TCV262996 TMR262124:TMR262996 TWN262124:TWN262996 UGJ262124:UGJ262996 UQF262124:UQF262996 VAB262124:VAB262996 VJX262124:VJX262996 VTT262124:VTT262996 WDP262124:WDP262996 WNL262124:WNL262996 WXH262124:WXH262996 BF327666:BF328538 KV327660:KV328532 UR327660:UR328532 AEN327660:AEN328532 AOJ327660:AOJ328532 AYF327660:AYF328532 BIB327660:BIB328532 BRX327660:BRX328532 CBT327660:CBT328532 CLP327660:CLP328532 CVL327660:CVL328532 DFH327660:DFH328532 DPD327660:DPD328532 DYZ327660:DYZ328532 EIV327660:EIV328532 ESR327660:ESR328532 FCN327660:FCN328532 FMJ327660:FMJ328532 FWF327660:FWF328532 GGB327660:GGB328532 GPX327660:GPX328532 GZT327660:GZT328532 HJP327660:HJP328532 HTL327660:HTL328532 IDH327660:IDH328532 IND327660:IND328532 IWZ327660:IWZ328532 JGV327660:JGV328532 JQR327660:JQR328532 KAN327660:KAN328532 KKJ327660:KKJ328532 KUF327660:KUF328532 LEB327660:LEB328532 LNX327660:LNX328532 LXT327660:LXT328532 MHP327660:MHP328532 MRL327660:MRL328532 NBH327660:NBH328532 NLD327660:NLD328532 NUZ327660:NUZ328532 OEV327660:OEV328532 OOR327660:OOR328532 OYN327660:OYN328532 PIJ327660:PIJ328532 PSF327660:PSF328532 QCB327660:QCB328532 QLX327660:QLX328532 QVT327660:QVT328532 RFP327660:RFP328532 RPL327660:RPL328532 RZH327660:RZH328532 SJD327660:SJD328532 SSZ327660:SSZ328532 TCV327660:TCV328532 TMR327660:TMR328532 TWN327660:TWN328532 UGJ327660:UGJ328532 UQF327660:UQF328532 VAB327660:VAB328532 VJX327660:VJX328532 VTT327660:VTT328532 WDP327660:WDP328532 WNL327660:WNL328532 WXH327660:WXH328532 BF393202:BF394074 KV393196:KV394068 UR393196:UR394068 AEN393196:AEN394068 AOJ393196:AOJ394068 AYF393196:AYF394068 BIB393196:BIB394068 BRX393196:BRX394068 CBT393196:CBT394068 CLP393196:CLP394068 CVL393196:CVL394068 DFH393196:DFH394068 DPD393196:DPD394068 DYZ393196:DYZ394068 EIV393196:EIV394068 ESR393196:ESR394068 FCN393196:FCN394068 FMJ393196:FMJ394068 FWF393196:FWF394068 GGB393196:GGB394068 GPX393196:GPX394068 GZT393196:GZT394068 HJP393196:HJP394068 HTL393196:HTL394068 IDH393196:IDH394068 IND393196:IND394068 IWZ393196:IWZ394068 JGV393196:JGV394068 JQR393196:JQR394068 KAN393196:KAN394068 KKJ393196:KKJ394068 KUF393196:KUF394068 LEB393196:LEB394068 LNX393196:LNX394068 LXT393196:LXT394068 MHP393196:MHP394068 MRL393196:MRL394068 NBH393196:NBH394068 NLD393196:NLD394068 NUZ393196:NUZ394068 OEV393196:OEV394068 OOR393196:OOR394068 OYN393196:OYN394068 PIJ393196:PIJ394068 PSF393196:PSF394068 QCB393196:QCB394068 QLX393196:QLX394068 QVT393196:QVT394068 RFP393196:RFP394068 RPL393196:RPL394068 RZH393196:RZH394068 SJD393196:SJD394068 SSZ393196:SSZ394068 TCV393196:TCV394068 TMR393196:TMR394068 TWN393196:TWN394068 UGJ393196:UGJ394068 UQF393196:UQF394068 VAB393196:VAB394068 VJX393196:VJX394068 VTT393196:VTT394068 WDP393196:WDP394068 WNL393196:WNL394068 WXH393196:WXH394068 BF458738:BF459610 KV458732:KV459604 UR458732:UR459604 AEN458732:AEN459604 AOJ458732:AOJ459604 AYF458732:AYF459604 BIB458732:BIB459604 BRX458732:BRX459604 CBT458732:CBT459604 CLP458732:CLP459604 CVL458732:CVL459604 DFH458732:DFH459604 DPD458732:DPD459604 DYZ458732:DYZ459604 EIV458732:EIV459604 ESR458732:ESR459604 FCN458732:FCN459604 FMJ458732:FMJ459604 FWF458732:FWF459604 GGB458732:GGB459604 GPX458732:GPX459604 GZT458732:GZT459604 HJP458732:HJP459604 HTL458732:HTL459604 IDH458732:IDH459604 IND458732:IND459604 IWZ458732:IWZ459604 JGV458732:JGV459604 JQR458732:JQR459604 KAN458732:KAN459604 KKJ458732:KKJ459604 KUF458732:KUF459604 LEB458732:LEB459604 LNX458732:LNX459604 LXT458732:LXT459604 MHP458732:MHP459604 MRL458732:MRL459604 NBH458732:NBH459604 NLD458732:NLD459604 NUZ458732:NUZ459604 OEV458732:OEV459604 OOR458732:OOR459604 OYN458732:OYN459604 PIJ458732:PIJ459604 PSF458732:PSF459604 QCB458732:QCB459604 QLX458732:QLX459604 QVT458732:QVT459604 RFP458732:RFP459604 RPL458732:RPL459604 RZH458732:RZH459604 SJD458732:SJD459604 SSZ458732:SSZ459604 TCV458732:TCV459604 TMR458732:TMR459604 TWN458732:TWN459604 UGJ458732:UGJ459604 UQF458732:UQF459604 VAB458732:VAB459604 VJX458732:VJX459604 VTT458732:VTT459604 WDP458732:WDP459604 WNL458732:WNL459604 WXH458732:WXH459604 BF524274:BF525146 KV524268:KV525140 UR524268:UR525140 AEN524268:AEN525140 AOJ524268:AOJ525140 AYF524268:AYF525140 BIB524268:BIB525140 BRX524268:BRX525140 CBT524268:CBT525140 CLP524268:CLP525140 CVL524268:CVL525140 DFH524268:DFH525140 DPD524268:DPD525140 DYZ524268:DYZ525140 EIV524268:EIV525140 ESR524268:ESR525140 FCN524268:FCN525140 FMJ524268:FMJ525140 FWF524268:FWF525140 GGB524268:GGB525140 GPX524268:GPX525140 GZT524268:GZT525140 HJP524268:HJP525140 HTL524268:HTL525140 IDH524268:IDH525140 IND524268:IND525140 IWZ524268:IWZ525140 JGV524268:JGV525140 JQR524268:JQR525140 KAN524268:KAN525140 KKJ524268:KKJ525140 KUF524268:KUF525140 LEB524268:LEB525140 LNX524268:LNX525140 LXT524268:LXT525140 MHP524268:MHP525140 MRL524268:MRL525140 NBH524268:NBH525140 NLD524268:NLD525140 NUZ524268:NUZ525140 OEV524268:OEV525140 OOR524268:OOR525140 OYN524268:OYN525140 PIJ524268:PIJ525140 PSF524268:PSF525140 QCB524268:QCB525140 QLX524268:QLX525140 QVT524268:QVT525140 RFP524268:RFP525140 RPL524268:RPL525140 RZH524268:RZH525140 SJD524268:SJD525140 SSZ524268:SSZ525140 TCV524268:TCV525140 TMR524268:TMR525140 TWN524268:TWN525140 UGJ524268:UGJ525140 UQF524268:UQF525140 VAB524268:VAB525140 VJX524268:VJX525140 VTT524268:VTT525140 WDP524268:WDP525140 WNL524268:WNL525140 WXH524268:WXH525140 BF589810:BF590682 KV589804:KV590676 UR589804:UR590676 AEN589804:AEN590676 AOJ589804:AOJ590676 AYF589804:AYF590676 BIB589804:BIB590676 BRX589804:BRX590676 CBT589804:CBT590676 CLP589804:CLP590676 CVL589804:CVL590676 DFH589804:DFH590676 DPD589804:DPD590676 DYZ589804:DYZ590676 EIV589804:EIV590676 ESR589804:ESR590676 FCN589804:FCN590676 FMJ589804:FMJ590676 FWF589804:FWF590676 GGB589804:GGB590676 GPX589804:GPX590676 GZT589804:GZT590676 HJP589804:HJP590676 HTL589804:HTL590676 IDH589804:IDH590676 IND589804:IND590676 IWZ589804:IWZ590676 JGV589804:JGV590676 JQR589804:JQR590676 KAN589804:KAN590676 KKJ589804:KKJ590676 KUF589804:KUF590676 LEB589804:LEB590676 LNX589804:LNX590676 LXT589804:LXT590676 MHP589804:MHP590676 MRL589804:MRL590676 NBH589804:NBH590676 NLD589804:NLD590676 NUZ589804:NUZ590676 OEV589804:OEV590676 OOR589804:OOR590676 OYN589804:OYN590676 PIJ589804:PIJ590676 PSF589804:PSF590676 QCB589804:QCB590676 QLX589804:QLX590676 QVT589804:QVT590676 RFP589804:RFP590676 RPL589804:RPL590676 RZH589804:RZH590676 SJD589804:SJD590676 SSZ589804:SSZ590676 TCV589804:TCV590676 TMR589804:TMR590676 TWN589804:TWN590676 UGJ589804:UGJ590676 UQF589804:UQF590676 VAB589804:VAB590676 VJX589804:VJX590676 VTT589804:VTT590676 WDP589804:WDP590676 WNL589804:WNL590676 WXH589804:WXH590676 BF655346:BF656218 KV655340:KV656212 UR655340:UR656212 AEN655340:AEN656212 AOJ655340:AOJ656212 AYF655340:AYF656212 BIB655340:BIB656212 BRX655340:BRX656212 CBT655340:CBT656212 CLP655340:CLP656212 CVL655340:CVL656212 DFH655340:DFH656212 DPD655340:DPD656212 DYZ655340:DYZ656212 EIV655340:EIV656212 ESR655340:ESR656212 FCN655340:FCN656212 FMJ655340:FMJ656212 FWF655340:FWF656212 GGB655340:GGB656212 GPX655340:GPX656212 GZT655340:GZT656212 HJP655340:HJP656212 HTL655340:HTL656212 IDH655340:IDH656212 IND655340:IND656212 IWZ655340:IWZ656212 JGV655340:JGV656212 JQR655340:JQR656212 KAN655340:KAN656212 KKJ655340:KKJ656212 KUF655340:KUF656212 LEB655340:LEB656212 LNX655340:LNX656212 LXT655340:LXT656212 MHP655340:MHP656212 MRL655340:MRL656212 NBH655340:NBH656212 NLD655340:NLD656212 NUZ655340:NUZ656212 OEV655340:OEV656212 OOR655340:OOR656212 OYN655340:OYN656212 PIJ655340:PIJ656212 PSF655340:PSF656212 QCB655340:QCB656212 QLX655340:QLX656212 QVT655340:QVT656212 RFP655340:RFP656212 RPL655340:RPL656212 RZH655340:RZH656212 SJD655340:SJD656212 SSZ655340:SSZ656212 TCV655340:TCV656212 TMR655340:TMR656212 TWN655340:TWN656212 UGJ655340:UGJ656212 UQF655340:UQF656212 VAB655340:VAB656212 VJX655340:VJX656212 VTT655340:VTT656212 WDP655340:WDP656212 WNL655340:WNL656212 WXH655340:WXH656212 BF720882:BF721754 KV720876:KV721748 UR720876:UR721748 AEN720876:AEN721748 AOJ720876:AOJ721748 AYF720876:AYF721748 BIB720876:BIB721748 BRX720876:BRX721748 CBT720876:CBT721748 CLP720876:CLP721748 CVL720876:CVL721748 DFH720876:DFH721748 DPD720876:DPD721748 DYZ720876:DYZ721748 EIV720876:EIV721748 ESR720876:ESR721748 FCN720876:FCN721748 FMJ720876:FMJ721748 FWF720876:FWF721748 GGB720876:GGB721748 GPX720876:GPX721748 GZT720876:GZT721748 HJP720876:HJP721748 HTL720876:HTL721748 IDH720876:IDH721748 IND720876:IND721748 IWZ720876:IWZ721748 JGV720876:JGV721748 JQR720876:JQR721748 KAN720876:KAN721748 KKJ720876:KKJ721748 KUF720876:KUF721748 LEB720876:LEB721748 LNX720876:LNX721748 LXT720876:LXT721748 MHP720876:MHP721748 MRL720876:MRL721748 NBH720876:NBH721748 NLD720876:NLD721748 NUZ720876:NUZ721748 OEV720876:OEV721748 OOR720876:OOR721748 OYN720876:OYN721748 PIJ720876:PIJ721748 PSF720876:PSF721748 QCB720876:QCB721748 QLX720876:QLX721748 QVT720876:QVT721748 RFP720876:RFP721748 RPL720876:RPL721748 RZH720876:RZH721748 SJD720876:SJD721748 SSZ720876:SSZ721748 TCV720876:TCV721748 TMR720876:TMR721748 TWN720876:TWN721748 UGJ720876:UGJ721748 UQF720876:UQF721748 VAB720876:VAB721748 VJX720876:VJX721748 VTT720876:VTT721748 WDP720876:WDP721748 WNL720876:WNL721748 WXH720876:WXH721748 BF786418:BF787290 KV786412:KV787284 UR786412:UR787284 AEN786412:AEN787284 AOJ786412:AOJ787284 AYF786412:AYF787284 BIB786412:BIB787284 BRX786412:BRX787284 CBT786412:CBT787284 CLP786412:CLP787284 CVL786412:CVL787284 DFH786412:DFH787284 DPD786412:DPD787284 DYZ786412:DYZ787284 EIV786412:EIV787284 ESR786412:ESR787284 FCN786412:FCN787284 FMJ786412:FMJ787284 FWF786412:FWF787284 GGB786412:GGB787284 GPX786412:GPX787284 GZT786412:GZT787284 HJP786412:HJP787284 HTL786412:HTL787284 IDH786412:IDH787284 IND786412:IND787284 IWZ786412:IWZ787284 JGV786412:JGV787284 JQR786412:JQR787284 KAN786412:KAN787284 KKJ786412:KKJ787284 KUF786412:KUF787284 LEB786412:LEB787284 LNX786412:LNX787284 LXT786412:LXT787284 MHP786412:MHP787284 MRL786412:MRL787284 NBH786412:NBH787284 NLD786412:NLD787284 NUZ786412:NUZ787284 OEV786412:OEV787284 OOR786412:OOR787284 OYN786412:OYN787284 PIJ786412:PIJ787284 PSF786412:PSF787284 QCB786412:QCB787284 QLX786412:QLX787284 QVT786412:QVT787284 RFP786412:RFP787284 RPL786412:RPL787284 RZH786412:RZH787284 SJD786412:SJD787284 SSZ786412:SSZ787284 TCV786412:TCV787284 TMR786412:TMR787284 TWN786412:TWN787284 UGJ786412:UGJ787284 UQF786412:UQF787284 VAB786412:VAB787284 VJX786412:VJX787284 VTT786412:VTT787284 WDP786412:WDP787284 WNL786412:WNL787284 WXH786412:WXH787284 BF851954:BF852826 KV851948:KV852820 UR851948:UR852820 AEN851948:AEN852820 AOJ851948:AOJ852820 AYF851948:AYF852820 BIB851948:BIB852820 BRX851948:BRX852820 CBT851948:CBT852820 CLP851948:CLP852820 CVL851948:CVL852820 DFH851948:DFH852820 DPD851948:DPD852820 DYZ851948:DYZ852820 EIV851948:EIV852820 ESR851948:ESR852820 FCN851948:FCN852820 FMJ851948:FMJ852820 FWF851948:FWF852820 GGB851948:GGB852820 GPX851948:GPX852820 GZT851948:GZT852820 HJP851948:HJP852820 HTL851948:HTL852820 IDH851948:IDH852820 IND851948:IND852820 IWZ851948:IWZ852820 JGV851948:JGV852820 JQR851948:JQR852820 KAN851948:KAN852820 KKJ851948:KKJ852820 KUF851948:KUF852820 LEB851948:LEB852820 LNX851948:LNX852820 LXT851948:LXT852820 MHP851948:MHP852820 MRL851948:MRL852820 NBH851948:NBH852820 NLD851948:NLD852820 NUZ851948:NUZ852820 OEV851948:OEV852820 OOR851948:OOR852820 OYN851948:OYN852820 PIJ851948:PIJ852820 PSF851948:PSF852820 QCB851948:QCB852820 QLX851948:QLX852820 QVT851948:QVT852820 RFP851948:RFP852820 RPL851948:RPL852820 RZH851948:RZH852820 SJD851948:SJD852820 SSZ851948:SSZ852820 TCV851948:TCV852820 TMR851948:TMR852820 TWN851948:TWN852820 UGJ851948:UGJ852820 UQF851948:UQF852820 VAB851948:VAB852820 VJX851948:VJX852820 VTT851948:VTT852820 WDP851948:WDP852820 WNL851948:WNL852820 WXH851948:WXH852820 BF917490:BF918362 KV917484:KV918356 UR917484:UR918356 AEN917484:AEN918356 AOJ917484:AOJ918356 AYF917484:AYF918356 BIB917484:BIB918356 BRX917484:BRX918356 CBT917484:CBT918356 CLP917484:CLP918356 CVL917484:CVL918356 DFH917484:DFH918356 DPD917484:DPD918356 DYZ917484:DYZ918356 EIV917484:EIV918356 ESR917484:ESR918356 FCN917484:FCN918356 FMJ917484:FMJ918356 FWF917484:FWF918356 GGB917484:GGB918356 GPX917484:GPX918356 GZT917484:GZT918356 HJP917484:HJP918356 HTL917484:HTL918356 IDH917484:IDH918356 IND917484:IND918356 IWZ917484:IWZ918356 JGV917484:JGV918356 JQR917484:JQR918356 KAN917484:KAN918356 KKJ917484:KKJ918356 KUF917484:KUF918356 LEB917484:LEB918356 LNX917484:LNX918356 LXT917484:LXT918356 MHP917484:MHP918356 MRL917484:MRL918356 NBH917484:NBH918356 NLD917484:NLD918356 NUZ917484:NUZ918356 OEV917484:OEV918356 OOR917484:OOR918356 OYN917484:OYN918356 PIJ917484:PIJ918356 PSF917484:PSF918356 QCB917484:QCB918356 QLX917484:QLX918356 QVT917484:QVT918356 RFP917484:RFP918356 RPL917484:RPL918356 RZH917484:RZH918356 SJD917484:SJD918356 SSZ917484:SSZ918356 TCV917484:TCV918356 TMR917484:TMR918356 TWN917484:TWN918356 UGJ917484:UGJ918356 UQF917484:UQF918356 VAB917484:VAB918356 VJX917484:VJX918356 VTT917484:VTT918356 WDP917484:WDP918356 WNL917484:WNL918356 WXH917484:WXH918356 BF983026:BF983898 KV983020:KV983892 UR983020:UR983892 AEN983020:AEN983892 AOJ983020:AOJ983892 AYF983020:AYF983892 BIB983020:BIB983892 BRX983020:BRX983892 CBT983020:CBT983892 CLP983020:CLP983892 CVL983020:CVL983892 DFH983020:DFH983892 DPD983020:DPD983892 DYZ983020:DYZ983892 EIV983020:EIV983892 ESR983020:ESR983892 FCN983020:FCN983892 FMJ983020:FMJ983892 FWF983020:FWF983892 GGB983020:GGB983892 GPX983020:GPX983892 GZT983020:GZT983892 HJP983020:HJP983892 HTL983020:HTL983892 IDH983020:IDH983892 IND983020:IND983892 IWZ983020:IWZ983892 JGV983020:JGV983892 JQR983020:JQR983892 KAN983020:KAN983892 KKJ983020:KKJ983892 KUF983020:KUF983892 LEB983020:LEB983892 LNX983020:LNX983892 LXT983020:LXT983892 MHP983020:MHP983892 MRL983020:MRL983892 NBH983020:NBH983892 NLD983020:NLD983892 NUZ983020:NUZ983892 OEV983020:OEV983892 OOR983020:OOR983892 OYN983020:OYN983892 PIJ983020:PIJ983892 PSF983020:PSF983892 QCB983020:QCB983892 QLX983020:QLX983892 QVT983020:QVT983892 RFP983020:RFP983892 RPL983020:RPL983892 RZH983020:RZH983892 SJD983020:SJD983892 SSZ983020:SSZ983892 TCV983020:TCV983892 TMR983020:TMR983892 TWN983020:TWN983892 UGJ983020:UGJ983892 UQF983020:UQF983892 VAB983020:VAB983892 VJX983020:VJX983892 VTT983020:VTT983892 WDP983020:WDP983892 WNL983020:WNL983892 WXH983020:WXH983892 BL65516:BL66390 LB65516:LB66390 UX65516:UX66390 AET65516:AET66390 AOP65516:AOP66390 AYL65516:AYL66390 BIH65516:BIH66390 BSD65516:BSD66390 CBZ65516:CBZ66390 CLV65516:CLV66390 CVR65516:CVR66390 DFN65516:DFN66390 DPJ65516:DPJ66390 DZF65516:DZF66390 EJB65516:EJB66390 ESX65516:ESX66390 FCT65516:FCT66390 FMP65516:FMP66390 FWL65516:FWL66390 GGH65516:GGH66390 GQD65516:GQD66390 GZZ65516:GZZ66390 HJV65516:HJV66390 HTR65516:HTR66390 IDN65516:IDN66390 INJ65516:INJ66390 IXF65516:IXF66390 JHB65516:JHB66390 JQX65516:JQX66390 KAT65516:KAT66390 KKP65516:KKP66390 KUL65516:KUL66390 LEH65516:LEH66390 LOD65516:LOD66390 LXZ65516:LXZ66390 MHV65516:MHV66390 MRR65516:MRR66390 NBN65516:NBN66390 NLJ65516:NLJ66390 NVF65516:NVF66390 OFB65516:OFB66390 OOX65516:OOX66390 OYT65516:OYT66390 PIP65516:PIP66390 PSL65516:PSL66390 QCH65516:QCH66390 QMD65516:QMD66390 QVZ65516:QVZ66390 RFV65516:RFV66390 RPR65516:RPR66390 RZN65516:RZN66390 SJJ65516:SJJ66390 STF65516:STF66390 TDB65516:TDB66390 TMX65516:TMX66390 TWT65516:TWT66390 UGP65516:UGP66390 UQL65516:UQL66390 VAH65516:VAH66390 VKD65516:VKD66390 VTZ65516:VTZ66390 WDV65516:WDV66390 WNR65516:WNR66390 WXN65516:WXN66390 BL131052:BL131926 LB131052:LB131926 UX131052:UX131926 AET131052:AET131926 AOP131052:AOP131926 AYL131052:AYL131926 BIH131052:BIH131926 BSD131052:BSD131926 CBZ131052:CBZ131926 CLV131052:CLV131926 CVR131052:CVR131926 DFN131052:DFN131926 DPJ131052:DPJ131926 DZF131052:DZF131926 EJB131052:EJB131926 ESX131052:ESX131926 FCT131052:FCT131926 FMP131052:FMP131926 FWL131052:FWL131926 GGH131052:GGH131926 GQD131052:GQD131926 GZZ131052:GZZ131926 HJV131052:HJV131926 HTR131052:HTR131926 IDN131052:IDN131926 INJ131052:INJ131926 IXF131052:IXF131926 JHB131052:JHB131926 JQX131052:JQX131926 KAT131052:KAT131926 KKP131052:KKP131926 KUL131052:KUL131926 LEH131052:LEH131926 LOD131052:LOD131926 LXZ131052:LXZ131926 MHV131052:MHV131926 MRR131052:MRR131926 NBN131052:NBN131926 NLJ131052:NLJ131926 NVF131052:NVF131926 OFB131052:OFB131926 OOX131052:OOX131926 OYT131052:OYT131926 PIP131052:PIP131926 PSL131052:PSL131926 QCH131052:QCH131926 QMD131052:QMD131926 QVZ131052:QVZ131926 RFV131052:RFV131926 RPR131052:RPR131926 RZN131052:RZN131926 SJJ131052:SJJ131926 STF131052:STF131926 TDB131052:TDB131926 TMX131052:TMX131926 TWT131052:TWT131926 UGP131052:UGP131926 UQL131052:UQL131926 VAH131052:VAH131926 VKD131052:VKD131926 VTZ131052:VTZ131926 WDV131052:WDV131926 WNR131052:WNR131926 WXN131052:WXN131926 BL196588:BL197462 LB196588:LB197462 UX196588:UX197462 AET196588:AET197462 AOP196588:AOP197462 AYL196588:AYL197462 BIH196588:BIH197462 BSD196588:BSD197462 CBZ196588:CBZ197462 CLV196588:CLV197462 CVR196588:CVR197462 DFN196588:DFN197462 DPJ196588:DPJ197462 DZF196588:DZF197462 EJB196588:EJB197462 ESX196588:ESX197462 FCT196588:FCT197462 FMP196588:FMP197462 FWL196588:FWL197462 GGH196588:GGH197462 GQD196588:GQD197462 GZZ196588:GZZ197462 HJV196588:HJV197462 HTR196588:HTR197462 IDN196588:IDN197462 INJ196588:INJ197462 IXF196588:IXF197462 JHB196588:JHB197462 JQX196588:JQX197462 KAT196588:KAT197462 KKP196588:KKP197462 KUL196588:KUL197462 LEH196588:LEH197462 LOD196588:LOD197462 LXZ196588:LXZ197462 MHV196588:MHV197462 MRR196588:MRR197462 NBN196588:NBN197462 NLJ196588:NLJ197462 NVF196588:NVF197462 OFB196588:OFB197462 OOX196588:OOX197462 OYT196588:OYT197462 PIP196588:PIP197462 PSL196588:PSL197462 QCH196588:QCH197462 QMD196588:QMD197462 QVZ196588:QVZ197462 RFV196588:RFV197462 RPR196588:RPR197462 RZN196588:RZN197462 SJJ196588:SJJ197462 STF196588:STF197462 TDB196588:TDB197462 TMX196588:TMX197462 TWT196588:TWT197462 UGP196588:UGP197462 UQL196588:UQL197462 VAH196588:VAH197462 VKD196588:VKD197462 VTZ196588:VTZ197462 WDV196588:WDV197462 WNR196588:WNR197462 WXN196588:WXN197462 BL262124:BL262998 LB262124:LB262998 UX262124:UX262998 AET262124:AET262998 AOP262124:AOP262998 AYL262124:AYL262998 BIH262124:BIH262998 BSD262124:BSD262998 CBZ262124:CBZ262998 CLV262124:CLV262998 CVR262124:CVR262998 DFN262124:DFN262998 DPJ262124:DPJ262998 DZF262124:DZF262998 EJB262124:EJB262998 ESX262124:ESX262998 FCT262124:FCT262998 FMP262124:FMP262998 FWL262124:FWL262998 GGH262124:GGH262998 GQD262124:GQD262998 GZZ262124:GZZ262998 HJV262124:HJV262998 HTR262124:HTR262998 IDN262124:IDN262998 INJ262124:INJ262998 IXF262124:IXF262998 JHB262124:JHB262998 JQX262124:JQX262998 KAT262124:KAT262998 KKP262124:KKP262998 KUL262124:KUL262998 LEH262124:LEH262998 LOD262124:LOD262998 LXZ262124:LXZ262998 MHV262124:MHV262998 MRR262124:MRR262998 NBN262124:NBN262998 NLJ262124:NLJ262998 NVF262124:NVF262998 OFB262124:OFB262998 OOX262124:OOX262998 OYT262124:OYT262998 PIP262124:PIP262998 PSL262124:PSL262998 QCH262124:QCH262998 QMD262124:QMD262998 QVZ262124:QVZ262998 RFV262124:RFV262998 RPR262124:RPR262998 RZN262124:RZN262998 SJJ262124:SJJ262998 STF262124:STF262998 TDB262124:TDB262998 TMX262124:TMX262998 TWT262124:TWT262998 UGP262124:UGP262998 UQL262124:UQL262998 VAH262124:VAH262998 VKD262124:VKD262998 VTZ262124:VTZ262998 WDV262124:WDV262998 WNR262124:WNR262998 WXN262124:WXN262998 BL327660:BL328534 LB327660:LB328534 UX327660:UX328534 AET327660:AET328534 AOP327660:AOP328534 AYL327660:AYL328534 BIH327660:BIH328534 BSD327660:BSD328534 CBZ327660:CBZ328534 CLV327660:CLV328534 CVR327660:CVR328534 DFN327660:DFN328534 DPJ327660:DPJ328534 DZF327660:DZF328534 EJB327660:EJB328534 ESX327660:ESX328534 FCT327660:FCT328534 FMP327660:FMP328534 FWL327660:FWL328534 GGH327660:GGH328534 GQD327660:GQD328534 GZZ327660:GZZ328534 HJV327660:HJV328534 HTR327660:HTR328534 IDN327660:IDN328534 INJ327660:INJ328534 IXF327660:IXF328534 JHB327660:JHB328534 JQX327660:JQX328534 KAT327660:KAT328534 KKP327660:KKP328534 KUL327660:KUL328534 LEH327660:LEH328534 LOD327660:LOD328534 LXZ327660:LXZ328534 MHV327660:MHV328534 MRR327660:MRR328534 NBN327660:NBN328534 NLJ327660:NLJ328534 NVF327660:NVF328534 OFB327660:OFB328534 OOX327660:OOX328534 OYT327660:OYT328534 PIP327660:PIP328534 PSL327660:PSL328534 QCH327660:QCH328534 QMD327660:QMD328534 QVZ327660:QVZ328534 RFV327660:RFV328534 RPR327660:RPR328534 RZN327660:RZN328534 SJJ327660:SJJ328534 STF327660:STF328534 TDB327660:TDB328534 TMX327660:TMX328534 TWT327660:TWT328534 UGP327660:UGP328534 UQL327660:UQL328534 VAH327660:VAH328534 VKD327660:VKD328534 VTZ327660:VTZ328534 WDV327660:WDV328534 WNR327660:WNR328534 WXN327660:WXN328534 BL393196:BL394070 LB393196:LB394070 UX393196:UX394070 AET393196:AET394070 AOP393196:AOP394070 AYL393196:AYL394070 BIH393196:BIH394070 BSD393196:BSD394070 CBZ393196:CBZ394070 CLV393196:CLV394070 CVR393196:CVR394070 DFN393196:DFN394070 DPJ393196:DPJ394070 DZF393196:DZF394070 EJB393196:EJB394070 ESX393196:ESX394070 FCT393196:FCT394070 FMP393196:FMP394070 FWL393196:FWL394070 GGH393196:GGH394070 GQD393196:GQD394070 GZZ393196:GZZ394070 HJV393196:HJV394070 HTR393196:HTR394070 IDN393196:IDN394070 INJ393196:INJ394070 IXF393196:IXF394070 JHB393196:JHB394070 JQX393196:JQX394070 KAT393196:KAT394070 KKP393196:KKP394070 KUL393196:KUL394070 LEH393196:LEH394070 LOD393196:LOD394070 LXZ393196:LXZ394070 MHV393196:MHV394070 MRR393196:MRR394070 NBN393196:NBN394070 NLJ393196:NLJ394070 NVF393196:NVF394070 OFB393196:OFB394070 OOX393196:OOX394070 OYT393196:OYT394070 PIP393196:PIP394070 PSL393196:PSL394070 QCH393196:QCH394070 QMD393196:QMD394070 QVZ393196:QVZ394070 RFV393196:RFV394070 RPR393196:RPR394070 RZN393196:RZN394070 SJJ393196:SJJ394070 STF393196:STF394070 TDB393196:TDB394070 TMX393196:TMX394070 TWT393196:TWT394070 UGP393196:UGP394070 UQL393196:UQL394070 VAH393196:VAH394070 VKD393196:VKD394070 VTZ393196:VTZ394070 WDV393196:WDV394070 WNR393196:WNR394070 WXN393196:WXN394070 BL458732:BL459606 LB458732:LB459606 UX458732:UX459606 AET458732:AET459606 AOP458732:AOP459606 AYL458732:AYL459606 BIH458732:BIH459606 BSD458732:BSD459606 CBZ458732:CBZ459606 CLV458732:CLV459606 CVR458732:CVR459606 DFN458732:DFN459606 DPJ458732:DPJ459606 DZF458732:DZF459606 EJB458732:EJB459606 ESX458732:ESX459606 FCT458732:FCT459606 FMP458732:FMP459606 FWL458732:FWL459606 GGH458732:GGH459606 GQD458732:GQD459606 GZZ458732:GZZ459606 HJV458732:HJV459606 HTR458732:HTR459606 IDN458732:IDN459606 INJ458732:INJ459606 IXF458732:IXF459606 JHB458732:JHB459606 JQX458732:JQX459606 KAT458732:KAT459606 KKP458732:KKP459606 KUL458732:KUL459606 LEH458732:LEH459606 LOD458732:LOD459606 LXZ458732:LXZ459606 MHV458732:MHV459606 MRR458732:MRR459606 NBN458732:NBN459606 NLJ458732:NLJ459606 NVF458732:NVF459606 OFB458732:OFB459606 OOX458732:OOX459606 OYT458732:OYT459606 PIP458732:PIP459606 PSL458732:PSL459606 QCH458732:QCH459606 QMD458732:QMD459606 QVZ458732:QVZ459606 RFV458732:RFV459606 RPR458732:RPR459606 RZN458732:RZN459606 SJJ458732:SJJ459606 STF458732:STF459606 TDB458732:TDB459606 TMX458732:TMX459606 TWT458732:TWT459606 UGP458732:UGP459606 UQL458732:UQL459606 VAH458732:VAH459606 VKD458732:VKD459606 VTZ458732:VTZ459606 WDV458732:WDV459606 WNR458732:WNR459606 WXN458732:WXN459606 BL524268:BL525142 LB524268:LB525142 UX524268:UX525142 AET524268:AET525142 AOP524268:AOP525142 AYL524268:AYL525142 BIH524268:BIH525142 BSD524268:BSD525142 CBZ524268:CBZ525142 CLV524268:CLV525142 CVR524268:CVR525142 DFN524268:DFN525142 DPJ524268:DPJ525142 DZF524268:DZF525142 EJB524268:EJB525142 ESX524268:ESX525142 FCT524268:FCT525142 FMP524268:FMP525142 FWL524268:FWL525142 GGH524268:GGH525142 GQD524268:GQD525142 GZZ524268:GZZ525142 HJV524268:HJV525142 HTR524268:HTR525142 IDN524268:IDN525142 INJ524268:INJ525142 IXF524268:IXF525142 JHB524268:JHB525142 JQX524268:JQX525142 KAT524268:KAT525142 KKP524268:KKP525142 KUL524268:KUL525142 LEH524268:LEH525142 LOD524268:LOD525142 LXZ524268:LXZ525142 MHV524268:MHV525142 MRR524268:MRR525142 NBN524268:NBN525142 NLJ524268:NLJ525142 NVF524268:NVF525142 OFB524268:OFB525142 OOX524268:OOX525142 OYT524268:OYT525142 PIP524268:PIP525142 PSL524268:PSL525142 QCH524268:QCH525142 QMD524268:QMD525142 QVZ524268:QVZ525142 RFV524268:RFV525142 RPR524268:RPR525142 RZN524268:RZN525142 SJJ524268:SJJ525142 STF524268:STF525142 TDB524268:TDB525142 TMX524268:TMX525142 TWT524268:TWT525142 UGP524268:UGP525142 UQL524268:UQL525142 VAH524268:VAH525142 VKD524268:VKD525142 VTZ524268:VTZ525142 WDV524268:WDV525142 WNR524268:WNR525142 WXN524268:WXN525142 BL589804:BL590678 LB589804:LB590678 UX589804:UX590678 AET589804:AET590678 AOP589804:AOP590678 AYL589804:AYL590678 BIH589804:BIH590678 BSD589804:BSD590678 CBZ589804:CBZ590678 CLV589804:CLV590678 CVR589804:CVR590678 DFN589804:DFN590678 DPJ589804:DPJ590678 DZF589804:DZF590678 EJB589804:EJB590678 ESX589804:ESX590678 FCT589804:FCT590678 FMP589804:FMP590678 FWL589804:FWL590678 GGH589804:GGH590678 GQD589804:GQD590678 GZZ589804:GZZ590678 HJV589804:HJV590678 HTR589804:HTR590678 IDN589804:IDN590678 INJ589804:INJ590678 IXF589804:IXF590678 JHB589804:JHB590678 JQX589804:JQX590678 KAT589804:KAT590678 KKP589804:KKP590678 KUL589804:KUL590678 LEH589804:LEH590678 LOD589804:LOD590678 LXZ589804:LXZ590678 MHV589804:MHV590678 MRR589804:MRR590678 NBN589804:NBN590678 NLJ589804:NLJ590678 NVF589804:NVF590678 OFB589804:OFB590678 OOX589804:OOX590678 OYT589804:OYT590678 PIP589804:PIP590678 PSL589804:PSL590678 QCH589804:QCH590678 QMD589804:QMD590678 QVZ589804:QVZ590678 RFV589804:RFV590678 RPR589804:RPR590678 RZN589804:RZN590678 SJJ589804:SJJ590678 STF589804:STF590678 TDB589804:TDB590678 TMX589804:TMX590678 TWT589804:TWT590678 UGP589804:UGP590678 UQL589804:UQL590678 VAH589804:VAH590678 VKD589804:VKD590678 VTZ589804:VTZ590678 WDV589804:WDV590678 WNR589804:WNR590678 WXN589804:WXN590678 BL655340:BL656214 LB655340:LB656214 UX655340:UX656214 AET655340:AET656214 AOP655340:AOP656214 AYL655340:AYL656214 BIH655340:BIH656214 BSD655340:BSD656214 CBZ655340:CBZ656214 CLV655340:CLV656214 CVR655340:CVR656214 DFN655340:DFN656214 DPJ655340:DPJ656214 DZF655340:DZF656214 EJB655340:EJB656214 ESX655340:ESX656214 FCT655340:FCT656214 FMP655340:FMP656214 FWL655340:FWL656214 GGH655340:GGH656214 GQD655340:GQD656214 GZZ655340:GZZ656214 HJV655340:HJV656214 HTR655340:HTR656214 IDN655340:IDN656214 INJ655340:INJ656214 IXF655340:IXF656214 JHB655340:JHB656214 JQX655340:JQX656214 KAT655340:KAT656214 KKP655340:KKP656214 KUL655340:KUL656214 LEH655340:LEH656214 LOD655340:LOD656214 LXZ655340:LXZ656214 MHV655340:MHV656214 MRR655340:MRR656214 NBN655340:NBN656214 NLJ655340:NLJ656214 NVF655340:NVF656214 OFB655340:OFB656214 OOX655340:OOX656214 OYT655340:OYT656214 PIP655340:PIP656214 PSL655340:PSL656214 QCH655340:QCH656214 QMD655340:QMD656214 QVZ655340:QVZ656214 RFV655340:RFV656214 RPR655340:RPR656214 RZN655340:RZN656214 SJJ655340:SJJ656214 STF655340:STF656214 TDB655340:TDB656214 TMX655340:TMX656214 TWT655340:TWT656214 UGP655340:UGP656214 UQL655340:UQL656214 VAH655340:VAH656214 VKD655340:VKD656214 VTZ655340:VTZ656214 WDV655340:WDV656214 WNR655340:WNR656214 WXN655340:WXN656214 BL720876:BL721750 LB720876:LB721750 UX720876:UX721750 AET720876:AET721750 AOP720876:AOP721750 AYL720876:AYL721750 BIH720876:BIH721750 BSD720876:BSD721750 CBZ720876:CBZ721750 CLV720876:CLV721750 CVR720876:CVR721750 DFN720876:DFN721750 DPJ720876:DPJ721750 DZF720876:DZF721750 EJB720876:EJB721750 ESX720876:ESX721750 FCT720876:FCT721750 FMP720876:FMP721750 FWL720876:FWL721750 GGH720876:GGH721750 GQD720876:GQD721750 GZZ720876:GZZ721750 HJV720876:HJV721750 HTR720876:HTR721750 IDN720876:IDN721750 INJ720876:INJ721750 IXF720876:IXF721750 JHB720876:JHB721750 JQX720876:JQX721750 KAT720876:KAT721750 KKP720876:KKP721750 KUL720876:KUL721750 LEH720876:LEH721750 LOD720876:LOD721750 LXZ720876:LXZ721750 MHV720876:MHV721750 MRR720876:MRR721750 NBN720876:NBN721750 NLJ720876:NLJ721750 NVF720876:NVF721750 OFB720876:OFB721750 OOX720876:OOX721750 OYT720876:OYT721750 PIP720876:PIP721750 PSL720876:PSL721750 QCH720876:QCH721750 QMD720876:QMD721750 QVZ720876:QVZ721750 RFV720876:RFV721750 RPR720876:RPR721750 RZN720876:RZN721750 SJJ720876:SJJ721750 STF720876:STF721750 TDB720876:TDB721750 TMX720876:TMX721750 TWT720876:TWT721750 UGP720876:UGP721750 UQL720876:UQL721750 VAH720876:VAH721750 VKD720876:VKD721750 VTZ720876:VTZ721750 WDV720876:WDV721750 WNR720876:WNR721750 WXN720876:WXN721750 BL786412:BL787286 LB786412:LB787286 UX786412:UX787286 AET786412:AET787286 AOP786412:AOP787286 AYL786412:AYL787286 BIH786412:BIH787286 BSD786412:BSD787286 CBZ786412:CBZ787286 CLV786412:CLV787286 CVR786412:CVR787286 DFN786412:DFN787286 DPJ786412:DPJ787286 DZF786412:DZF787286 EJB786412:EJB787286 ESX786412:ESX787286 FCT786412:FCT787286 FMP786412:FMP787286 FWL786412:FWL787286 GGH786412:GGH787286 GQD786412:GQD787286 GZZ786412:GZZ787286 HJV786412:HJV787286 HTR786412:HTR787286 IDN786412:IDN787286 INJ786412:INJ787286 IXF786412:IXF787286 JHB786412:JHB787286 JQX786412:JQX787286 KAT786412:KAT787286 KKP786412:KKP787286 KUL786412:KUL787286 LEH786412:LEH787286 LOD786412:LOD787286 LXZ786412:LXZ787286 MHV786412:MHV787286 MRR786412:MRR787286 NBN786412:NBN787286 NLJ786412:NLJ787286 NVF786412:NVF787286 OFB786412:OFB787286 OOX786412:OOX787286 OYT786412:OYT787286 PIP786412:PIP787286 PSL786412:PSL787286 QCH786412:QCH787286 QMD786412:QMD787286 QVZ786412:QVZ787286 RFV786412:RFV787286 RPR786412:RPR787286 RZN786412:RZN787286 SJJ786412:SJJ787286 STF786412:STF787286 TDB786412:TDB787286 TMX786412:TMX787286 TWT786412:TWT787286 UGP786412:UGP787286 UQL786412:UQL787286 VAH786412:VAH787286 VKD786412:VKD787286 VTZ786412:VTZ787286 WDV786412:WDV787286 WNR786412:WNR787286 WXN786412:WXN787286 BL851948:BL852822 LB851948:LB852822 UX851948:UX852822 AET851948:AET852822 AOP851948:AOP852822 AYL851948:AYL852822 BIH851948:BIH852822 BSD851948:BSD852822 CBZ851948:CBZ852822 CLV851948:CLV852822 CVR851948:CVR852822 DFN851948:DFN852822 DPJ851948:DPJ852822 DZF851948:DZF852822 EJB851948:EJB852822 ESX851948:ESX852822 FCT851948:FCT852822 FMP851948:FMP852822 FWL851948:FWL852822 GGH851948:GGH852822 GQD851948:GQD852822 GZZ851948:GZZ852822 HJV851948:HJV852822 HTR851948:HTR852822 IDN851948:IDN852822 INJ851948:INJ852822 IXF851948:IXF852822 JHB851948:JHB852822 JQX851948:JQX852822 KAT851948:KAT852822 KKP851948:KKP852822 KUL851948:KUL852822 LEH851948:LEH852822 LOD851948:LOD852822 LXZ851948:LXZ852822 MHV851948:MHV852822 MRR851948:MRR852822 NBN851948:NBN852822 NLJ851948:NLJ852822 NVF851948:NVF852822 OFB851948:OFB852822 OOX851948:OOX852822 OYT851948:OYT852822 PIP851948:PIP852822 PSL851948:PSL852822 QCH851948:QCH852822 QMD851948:QMD852822 QVZ851948:QVZ852822 RFV851948:RFV852822 RPR851948:RPR852822 RZN851948:RZN852822 SJJ851948:SJJ852822 STF851948:STF852822 TDB851948:TDB852822 TMX851948:TMX852822 TWT851948:TWT852822 UGP851948:UGP852822 UQL851948:UQL852822 VAH851948:VAH852822 VKD851948:VKD852822 VTZ851948:VTZ852822 WDV851948:WDV852822 WNR851948:WNR852822 WXN851948:WXN852822 BL917484:BL918358 LB917484:LB918358 UX917484:UX918358 AET917484:AET918358 AOP917484:AOP918358 AYL917484:AYL918358 BIH917484:BIH918358 BSD917484:BSD918358 CBZ917484:CBZ918358 CLV917484:CLV918358 CVR917484:CVR918358 DFN917484:DFN918358 DPJ917484:DPJ918358 DZF917484:DZF918358 EJB917484:EJB918358 ESX917484:ESX918358 FCT917484:FCT918358 FMP917484:FMP918358 FWL917484:FWL918358 GGH917484:GGH918358 GQD917484:GQD918358 GZZ917484:GZZ918358 HJV917484:HJV918358 HTR917484:HTR918358 IDN917484:IDN918358 INJ917484:INJ918358 IXF917484:IXF918358 JHB917484:JHB918358 JQX917484:JQX918358 KAT917484:KAT918358 KKP917484:KKP918358 KUL917484:KUL918358 LEH917484:LEH918358 LOD917484:LOD918358 LXZ917484:LXZ918358 MHV917484:MHV918358 MRR917484:MRR918358 NBN917484:NBN918358 NLJ917484:NLJ918358 NVF917484:NVF918358 OFB917484:OFB918358 OOX917484:OOX918358 OYT917484:OYT918358 PIP917484:PIP918358 PSL917484:PSL918358 QCH917484:QCH918358 QMD917484:QMD918358 QVZ917484:QVZ918358 RFV917484:RFV918358 RPR917484:RPR918358 RZN917484:RZN918358 SJJ917484:SJJ918358 STF917484:STF918358 TDB917484:TDB918358 TMX917484:TMX918358 TWT917484:TWT918358 UGP917484:UGP918358 UQL917484:UQL918358 VAH917484:VAH918358 VKD917484:VKD918358 VTZ917484:VTZ918358 WDV917484:WDV918358 WNR917484:WNR918358 WXN917484:WXN918358 BL983020:BL983894 LB983020:LB983894 UX983020:UX983894 AET983020:AET983894 AOP983020:AOP983894 AYL983020:AYL983894 BIH983020:BIH983894 BSD983020:BSD983894 CBZ983020:CBZ983894 CLV983020:CLV983894 CVR983020:CVR983894 DFN983020:DFN983894 DPJ983020:DPJ983894 DZF983020:DZF983894 EJB983020:EJB983894 ESX983020:ESX983894 FCT983020:FCT983894 FMP983020:FMP983894 FWL983020:FWL983894 GGH983020:GGH983894 GQD983020:GQD983894 GZZ983020:GZZ983894 HJV983020:HJV983894 HTR983020:HTR983894 IDN983020:IDN983894 INJ983020:INJ983894 IXF983020:IXF983894 JHB983020:JHB983894 JQX983020:JQX983894 KAT983020:KAT983894 KKP983020:KKP983894 KUL983020:KUL983894 LEH983020:LEH983894 LOD983020:LOD983894 LXZ983020:LXZ983894 MHV983020:MHV983894 MRR983020:MRR983894 NBN983020:NBN983894 NLJ983020:NLJ983894 NVF983020:NVF983894 OFB983020:OFB983894 OOX983020:OOX983894 OYT983020:OYT983894 PIP983020:PIP983894 PSL983020:PSL983894 QCH983020:QCH983894 QMD983020:QMD983894 QVZ983020:QVZ983894 RFV983020:RFV983894 RPR983020:RPR983894 RZN983020:RZN983894 SJJ983020:SJJ983894 STF983020:STF983894 TDB983020:TDB983894 TMX983020:TMX983894 TWT983020:TWT983894 UGP983020:UGP983894 UQL983020:UQL983894 VAH983020:VAH983894 VKD983020:VKD983894 VTZ983020:VTZ983894 WDV983020:WDV983894 WNR983020:WNR983894 WXN983020:WXN983894 BI65522:BI66394 KY65516:KY66388 UU65516:UU66388 AEQ65516:AEQ66388 AOM65516:AOM66388 AYI65516:AYI66388 BIE65516:BIE66388 BSA65516:BSA66388 CBW65516:CBW66388 CLS65516:CLS66388 CVO65516:CVO66388 DFK65516:DFK66388 DPG65516:DPG66388 DZC65516:DZC66388 EIY65516:EIY66388 ESU65516:ESU66388 FCQ65516:FCQ66388 FMM65516:FMM66388 FWI65516:FWI66388 GGE65516:GGE66388 GQA65516:GQA66388 GZW65516:GZW66388 HJS65516:HJS66388 HTO65516:HTO66388 IDK65516:IDK66388 ING65516:ING66388 IXC65516:IXC66388 JGY65516:JGY66388 JQU65516:JQU66388 KAQ65516:KAQ66388 KKM65516:KKM66388 KUI65516:KUI66388 LEE65516:LEE66388 LOA65516:LOA66388 LXW65516:LXW66388 MHS65516:MHS66388 MRO65516:MRO66388 NBK65516:NBK66388 NLG65516:NLG66388 NVC65516:NVC66388 OEY65516:OEY66388 OOU65516:OOU66388 OYQ65516:OYQ66388 PIM65516:PIM66388 PSI65516:PSI66388 QCE65516:QCE66388 QMA65516:QMA66388 QVW65516:QVW66388 RFS65516:RFS66388 RPO65516:RPO66388 RZK65516:RZK66388 SJG65516:SJG66388 STC65516:STC66388 TCY65516:TCY66388 TMU65516:TMU66388 TWQ65516:TWQ66388 UGM65516:UGM66388 UQI65516:UQI66388 VAE65516:VAE66388 VKA65516:VKA66388 VTW65516:VTW66388 WDS65516:WDS66388 WNO65516:WNO66388 WXK65516:WXK66388 BI131058:BI131930 KY131052:KY131924 UU131052:UU131924 AEQ131052:AEQ131924 AOM131052:AOM131924 AYI131052:AYI131924 BIE131052:BIE131924 BSA131052:BSA131924 CBW131052:CBW131924 CLS131052:CLS131924 CVO131052:CVO131924 DFK131052:DFK131924 DPG131052:DPG131924 DZC131052:DZC131924 EIY131052:EIY131924 ESU131052:ESU131924 FCQ131052:FCQ131924 FMM131052:FMM131924 FWI131052:FWI131924 GGE131052:GGE131924 GQA131052:GQA131924 GZW131052:GZW131924 HJS131052:HJS131924 HTO131052:HTO131924 IDK131052:IDK131924 ING131052:ING131924 IXC131052:IXC131924 JGY131052:JGY131924 JQU131052:JQU131924 KAQ131052:KAQ131924 KKM131052:KKM131924 KUI131052:KUI131924 LEE131052:LEE131924 LOA131052:LOA131924 LXW131052:LXW131924 MHS131052:MHS131924 MRO131052:MRO131924 NBK131052:NBK131924 NLG131052:NLG131924 NVC131052:NVC131924 OEY131052:OEY131924 OOU131052:OOU131924 OYQ131052:OYQ131924 PIM131052:PIM131924 PSI131052:PSI131924 QCE131052:QCE131924 QMA131052:QMA131924 QVW131052:QVW131924 RFS131052:RFS131924 RPO131052:RPO131924 RZK131052:RZK131924 SJG131052:SJG131924 STC131052:STC131924 TCY131052:TCY131924 TMU131052:TMU131924 TWQ131052:TWQ131924 UGM131052:UGM131924 UQI131052:UQI131924 VAE131052:VAE131924 VKA131052:VKA131924 VTW131052:VTW131924 WDS131052:WDS131924 WNO131052:WNO131924 WXK131052:WXK131924 BI196594:BI197466 KY196588:KY197460 UU196588:UU197460 AEQ196588:AEQ197460 AOM196588:AOM197460 AYI196588:AYI197460 BIE196588:BIE197460 BSA196588:BSA197460 CBW196588:CBW197460 CLS196588:CLS197460 CVO196588:CVO197460 DFK196588:DFK197460 DPG196588:DPG197460 DZC196588:DZC197460 EIY196588:EIY197460 ESU196588:ESU197460 FCQ196588:FCQ197460 FMM196588:FMM197460 FWI196588:FWI197460 GGE196588:GGE197460 GQA196588:GQA197460 GZW196588:GZW197460 HJS196588:HJS197460 HTO196588:HTO197460 IDK196588:IDK197460 ING196588:ING197460 IXC196588:IXC197460 JGY196588:JGY197460 JQU196588:JQU197460 KAQ196588:KAQ197460 KKM196588:KKM197460 KUI196588:KUI197460 LEE196588:LEE197460 LOA196588:LOA197460 LXW196588:LXW197460 MHS196588:MHS197460 MRO196588:MRO197460 NBK196588:NBK197460 NLG196588:NLG197460 NVC196588:NVC197460 OEY196588:OEY197460 OOU196588:OOU197460 OYQ196588:OYQ197460 PIM196588:PIM197460 PSI196588:PSI197460 QCE196588:QCE197460 QMA196588:QMA197460 QVW196588:QVW197460 RFS196588:RFS197460 RPO196588:RPO197460 RZK196588:RZK197460 SJG196588:SJG197460 STC196588:STC197460 TCY196588:TCY197460 TMU196588:TMU197460 TWQ196588:TWQ197460 UGM196588:UGM197460 UQI196588:UQI197460 VAE196588:VAE197460 VKA196588:VKA197460 VTW196588:VTW197460 WDS196588:WDS197460 WNO196588:WNO197460 WXK196588:WXK197460 BI262130:BI263002 KY262124:KY262996 UU262124:UU262996 AEQ262124:AEQ262996 AOM262124:AOM262996 AYI262124:AYI262996 BIE262124:BIE262996 BSA262124:BSA262996 CBW262124:CBW262996 CLS262124:CLS262996 CVO262124:CVO262996 DFK262124:DFK262996 DPG262124:DPG262996 DZC262124:DZC262996 EIY262124:EIY262996 ESU262124:ESU262996 FCQ262124:FCQ262996 FMM262124:FMM262996 FWI262124:FWI262996 GGE262124:GGE262996 GQA262124:GQA262996 GZW262124:GZW262996 HJS262124:HJS262996 HTO262124:HTO262996 IDK262124:IDK262996 ING262124:ING262996 IXC262124:IXC262996 JGY262124:JGY262996 JQU262124:JQU262996 KAQ262124:KAQ262996 KKM262124:KKM262996 KUI262124:KUI262996 LEE262124:LEE262996 LOA262124:LOA262996 LXW262124:LXW262996 MHS262124:MHS262996 MRO262124:MRO262996 NBK262124:NBK262996 NLG262124:NLG262996 NVC262124:NVC262996 OEY262124:OEY262996 OOU262124:OOU262996 OYQ262124:OYQ262996 PIM262124:PIM262996 PSI262124:PSI262996 QCE262124:QCE262996 QMA262124:QMA262996 QVW262124:QVW262996 RFS262124:RFS262996 RPO262124:RPO262996 RZK262124:RZK262996 SJG262124:SJG262996 STC262124:STC262996 TCY262124:TCY262996 TMU262124:TMU262996 TWQ262124:TWQ262996 UGM262124:UGM262996 UQI262124:UQI262996 VAE262124:VAE262996 VKA262124:VKA262996 VTW262124:VTW262996 WDS262124:WDS262996 WNO262124:WNO262996 WXK262124:WXK262996 BI327666:BI328538 KY327660:KY328532 UU327660:UU328532 AEQ327660:AEQ328532 AOM327660:AOM328532 AYI327660:AYI328532 BIE327660:BIE328532 BSA327660:BSA328532 CBW327660:CBW328532 CLS327660:CLS328532 CVO327660:CVO328532 DFK327660:DFK328532 DPG327660:DPG328532 DZC327660:DZC328532 EIY327660:EIY328532 ESU327660:ESU328532 FCQ327660:FCQ328532 FMM327660:FMM328532 FWI327660:FWI328532 GGE327660:GGE328532 GQA327660:GQA328532 GZW327660:GZW328532 HJS327660:HJS328532 HTO327660:HTO328532 IDK327660:IDK328532 ING327660:ING328532 IXC327660:IXC328532 JGY327660:JGY328532 JQU327660:JQU328532 KAQ327660:KAQ328532 KKM327660:KKM328532 KUI327660:KUI328532 LEE327660:LEE328532 LOA327660:LOA328532 LXW327660:LXW328532 MHS327660:MHS328532 MRO327660:MRO328532 NBK327660:NBK328532 NLG327660:NLG328532 NVC327660:NVC328532 OEY327660:OEY328532 OOU327660:OOU328532 OYQ327660:OYQ328532 PIM327660:PIM328532 PSI327660:PSI328532 QCE327660:QCE328532 QMA327660:QMA328532 QVW327660:QVW328532 RFS327660:RFS328532 RPO327660:RPO328532 RZK327660:RZK328532 SJG327660:SJG328532 STC327660:STC328532 TCY327660:TCY328532 TMU327660:TMU328532 TWQ327660:TWQ328532 UGM327660:UGM328532 UQI327660:UQI328532 VAE327660:VAE328532 VKA327660:VKA328532 VTW327660:VTW328532 WDS327660:WDS328532 WNO327660:WNO328532 WXK327660:WXK328532 BI393202:BI394074 KY393196:KY394068 UU393196:UU394068 AEQ393196:AEQ394068 AOM393196:AOM394068 AYI393196:AYI394068 BIE393196:BIE394068 BSA393196:BSA394068 CBW393196:CBW394068 CLS393196:CLS394068 CVO393196:CVO394068 DFK393196:DFK394068 DPG393196:DPG394068 DZC393196:DZC394068 EIY393196:EIY394068 ESU393196:ESU394068 FCQ393196:FCQ394068 FMM393196:FMM394068 FWI393196:FWI394068 GGE393196:GGE394068 GQA393196:GQA394068 GZW393196:GZW394068 HJS393196:HJS394068 HTO393196:HTO394068 IDK393196:IDK394068 ING393196:ING394068 IXC393196:IXC394068 JGY393196:JGY394068 JQU393196:JQU394068 KAQ393196:KAQ394068 KKM393196:KKM394068 KUI393196:KUI394068 LEE393196:LEE394068 LOA393196:LOA394068 LXW393196:LXW394068 MHS393196:MHS394068 MRO393196:MRO394068 NBK393196:NBK394068 NLG393196:NLG394068 NVC393196:NVC394068 OEY393196:OEY394068 OOU393196:OOU394068 OYQ393196:OYQ394068 PIM393196:PIM394068 PSI393196:PSI394068 QCE393196:QCE394068 QMA393196:QMA394068 QVW393196:QVW394068 RFS393196:RFS394068 RPO393196:RPO394068 RZK393196:RZK394068 SJG393196:SJG394068 STC393196:STC394068 TCY393196:TCY394068 TMU393196:TMU394068 TWQ393196:TWQ394068 UGM393196:UGM394068 UQI393196:UQI394068 VAE393196:VAE394068 VKA393196:VKA394068 VTW393196:VTW394068 WDS393196:WDS394068 WNO393196:WNO394068 WXK393196:WXK394068 BI458738:BI459610 KY458732:KY459604 UU458732:UU459604 AEQ458732:AEQ459604 AOM458732:AOM459604 AYI458732:AYI459604 BIE458732:BIE459604 BSA458732:BSA459604 CBW458732:CBW459604 CLS458732:CLS459604 CVO458732:CVO459604 DFK458732:DFK459604 DPG458732:DPG459604 DZC458732:DZC459604 EIY458732:EIY459604 ESU458732:ESU459604 FCQ458732:FCQ459604 FMM458732:FMM459604 FWI458732:FWI459604 GGE458732:GGE459604 GQA458732:GQA459604 GZW458732:GZW459604 HJS458732:HJS459604 HTO458732:HTO459604 IDK458732:IDK459604 ING458732:ING459604 IXC458732:IXC459604 JGY458732:JGY459604 JQU458732:JQU459604 KAQ458732:KAQ459604 KKM458732:KKM459604 KUI458732:KUI459604 LEE458732:LEE459604 LOA458732:LOA459604 LXW458732:LXW459604 MHS458732:MHS459604 MRO458732:MRO459604 NBK458732:NBK459604 NLG458732:NLG459604 NVC458732:NVC459604 OEY458732:OEY459604 OOU458732:OOU459604 OYQ458732:OYQ459604 PIM458732:PIM459604 PSI458732:PSI459604 QCE458732:QCE459604 QMA458732:QMA459604 QVW458732:QVW459604 RFS458732:RFS459604 RPO458732:RPO459604 RZK458732:RZK459604 SJG458732:SJG459604 STC458732:STC459604 TCY458732:TCY459604 TMU458732:TMU459604 TWQ458732:TWQ459604 UGM458732:UGM459604 UQI458732:UQI459604 VAE458732:VAE459604 VKA458732:VKA459604 VTW458732:VTW459604 WDS458732:WDS459604 WNO458732:WNO459604 WXK458732:WXK459604 BI524274:BI525146 KY524268:KY525140 UU524268:UU525140 AEQ524268:AEQ525140 AOM524268:AOM525140 AYI524268:AYI525140 BIE524268:BIE525140 BSA524268:BSA525140 CBW524268:CBW525140 CLS524268:CLS525140 CVO524268:CVO525140 DFK524268:DFK525140 DPG524268:DPG525140 DZC524268:DZC525140 EIY524268:EIY525140 ESU524268:ESU525140 FCQ524268:FCQ525140 FMM524268:FMM525140 FWI524268:FWI525140 GGE524268:GGE525140 GQA524268:GQA525140 GZW524268:GZW525140 HJS524268:HJS525140 HTO524268:HTO525140 IDK524268:IDK525140 ING524268:ING525140 IXC524268:IXC525140 JGY524268:JGY525140 JQU524268:JQU525140 KAQ524268:KAQ525140 KKM524268:KKM525140 KUI524268:KUI525140 LEE524268:LEE525140 LOA524268:LOA525140 LXW524268:LXW525140 MHS524268:MHS525140 MRO524268:MRO525140 NBK524268:NBK525140 NLG524268:NLG525140 NVC524268:NVC525140 OEY524268:OEY525140 OOU524268:OOU525140 OYQ524268:OYQ525140 PIM524268:PIM525140 PSI524268:PSI525140 QCE524268:QCE525140 QMA524268:QMA525140 QVW524268:QVW525140 RFS524268:RFS525140 RPO524268:RPO525140 RZK524268:RZK525140 SJG524268:SJG525140 STC524268:STC525140 TCY524268:TCY525140 TMU524268:TMU525140 TWQ524268:TWQ525140 UGM524268:UGM525140 UQI524268:UQI525140 VAE524268:VAE525140 VKA524268:VKA525140 VTW524268:VTW525140 WDS524268:WDS525140 WNO524268:WNO525140 WXK524268:WXK525140 BI589810:BI590682 KY589804:KY590676 UU589804:UU590676 AEQ589804:AEQ590676 AOM589804:AOM590676 AYI589804:AYI590676 BIE589804:BIE590676 BSA589804:BSA590676 CBW589804:CBW590676 CLS589804:CLS590676 CVO589804:CVO590676 DFK589804:DFK590676 DPG589804:DPG590676 DZC589804:DZC590676 EIY589804:EIY590676 ESU589804:ESU590676 FCQ589804:FCQ590676 FMM589804:FMM590676 FWI589804:FWI590676 GGE589804:GGE590676 GQA589804:GQA590676 GZW589804:GZW590676 HJS589804:HJS590676 HTO589804:HTO590676 IDK589804:IDK590676 ING589804:ING590676 IXC589804:IXC590676 JGY589804:JGY590676 JQU589804:JQU590676 KAQ589804:KAQ590676 KKM589804:KKM590676 KUI589804:KUI590676 LEE589804:LEE590676 LOA589804:LOA590676 LXW589804:LXW590676 MHS589804:MHS590676 MRO589804:MRO590676 NBK589804:NBK590676 NLG589804:NLG590676 NVC589804:NVC590676 OEY589804:OEY590676 OOU589804:OOU590676 OYQ589804:OYQ590676 PIM589804:PIM590676 PSI589804:PSI590676 QCE589804:QCE590676 QMA589804:QMA590676 QVW589804:QVW590676 RFS589804:RFS590676 RPO589804:RPO590676 RZK589804:RZK590676 SJG589804:SJG590676 STC589804:STC590676 TCY589804:TCY590676 TMU589804:TMU590676 TWQ589804:TWQ590676 UGM589804:UGM590676 UQI589804:UQI590676 VAE589804:VAE590676 VKA589804:VKA590676 VTW589804:VTW590676 WDS589804:WDS590676 WNO589804:WNO590676 WXK589804:WXK590676 BI655346:BI656218 KY655340:KY656212 UU655340:UU656212 AEQ655340:AEQ656212 AOM655340:AOM656212 AYI655340:AYI656212 BIE655340:BIE656212 BSA655340:BSA656212 CBW655340:CBW656212 CLS655340:CLS656212 CVO655340:CVO656212 DFK655340:DFK656212 DPG655340:DPG656212 DZC655340:DZC656212 EIY655340:EIY656212 ESU655340:ESU656212 FCQ655340:FCQ656212 FMM655340:FMM656212 FWI655340:FWI656212 GGE655340:GGE656212 GQA655340:GQA656212 GZW655340:GZW656212 HJS655340:HJS656212 HTO655340:HTO656212 IDK655340:IDK656212 ING655340:ING656212 IXC655340:IXC656212 JGY655340:JGY656212 JQU655340:JQU656212 KAQ655340:KAQ656212 KKM655340:KKM656212 KUI655340:KUI656212 LEE655340:LEE656212 LOA655340:LOA656212 LXW655340:LXW656212 MHS655340:MHS656212 MRO655340:MRO656212 NBK655340:NBK656212 NLG655340:NLG656212 NVC655340:NVC656212 OEY655340:OEY656212 OOU655340:OOU656212 OYQ655340:OYQ656212 PIM655340:PIM656212 PSI655340:PSI656212 QCE655340:QCE656212 QMA655340:QMA656212 QVW655340:QVW656212 RFS655340:RFS656212 RPO655340:RPO656212 RZK655340:RZK656212 SJG655340:SJG656212 STC655340:STC656212 TCY655340:TCY656212 TMU655340:TMU656212 TWQ655340:TWQ656212 UGM655340:UGM656212 UQI655340:UQI656212 VAE655340:VAE656212 VKA655340:VKA656212 VTW655340:VTW656212 WDS655340:WDS656212 WNO655340:WNO656212 WXK655340:WXK656212 BI720882:BI721754 KY720876:KY721748 UU720876:UU721748 AEQ720876:AEQ721748 AOM720876:AOM721748 AYI720876:AYI721748 BIE720876:BIE721748 BSA720876:BSA721748 CBW720876:CBW721748 CLS720876:CLS721748 CVO720876:CVO721748 DFK720876:DFK721748 DPG720876:DPG721748 DZC720876:DZC721748 EIY720876:EIY721748 ESU720876:ESU721748 FCQ720876:FCQ721748 FMM720876:FMM721748 FWI720876:FWI721748 GGE720876:GGE721748 GQA720876:GQA721748 GZW720876:GZW721748 HJS720876:HJS721748 HTO720876:HTO721748 IDK720876:IDK721748 ING720876:ING721748 IXC720876:IXC721748 JGY720876:JGY721748 JQU720876:JQU721748 KAQ720876:KAQ721748 KKM720876:KKM721748 KUI720876:KUI721748 LEE720876:LEE721748 LOA720876:LOA721748 LXW720876:LXW721748 MHS720876:MHS721748 MRO720876:MRO721748 NBK720876:NBK721748 NLG720876:NLG721748 NVC720876:NVC721748 OEY720876:OEY721748 OOU720876:OOU721748 OYQ720876:OYQ721748 PIM720876:PIM721748 PSI720876:PSI721748 QCE720876:QCE721748 QMA720876:QMA721748 QVW720876:QVW721748 RFS720876:RFS721748 RPO720876:RPO721748 RZK720876:RZK721748 SJG720876:SJG721748 STC720876:STC721748 TCY720876:TCY721748 TMU720876:TMU721748 TWQ720876:TWQ721748 UGM720876:UGM721748 UQI720876:UQI721748 VAE720876:VAE721748 VKA720876:VKA721748 VTW720876:VTW721748 WDS720876:WDS721748 WNO720876:WNO721748 WXK720876:WXK721748 BI786418:BI787290 KY786412:KY787284 UU786412:UU787284 AEQ786412:AEQ787284 AOM786412:AOM787284 AYI786412:AYI787284 BIE786412:BIE787284 BSA786412:BSA787284 CBW786412:CBW787284 CLS786412:CLS787284 CVO786412:CVO787284 DFK786412:DFK787284 DPG786412:DPG787284 DZC786412:DZC787284 EIY786412:EIY787284 ESU786412:ESU787284 FCQ786412:FCQ787284 FMM786412:FMM787284 FWI786412:FWI787284 GGE786412:GGE787284 GQA786412:GQA787284 GZW786412:GZW787284 HJS786412:HJS787284 HTO786412:HTO787284 IDK786412:IDK787284 ING786412:ING787284 IXC786412:IXC787284 JGY786412:JGY787284 JQU786412:JQU787284 KAQ786412:KAQ787284 KKM786412:KKM787284 KUI786412:KUI787284 LEE786412:LEE787284 LOA786412:LOA787284 LXW786412:LXW787284 MHS786412:MHS787284 MRO786412:MRO787284 NBK786412:NBK787284 NLG786412:NLG787284 NVC786412:NVC787284 OEY786412:OEY787284 OOU786412:OOU787284 OYQ786412:OYQ787284 PIM786412:PIM787284 PSI786412:PSI787284 QCE786412:QCE787284 QMA786412:QMA787284 QVW786412:QVW787284 RFS786412:RFS787284 RPO786412:RPO787284 RZK786412:RZK787284 SJG786412:SJG787284 STC786412:STC787284 TCY786412:TCY787284 TMU786412:TMU787284 TWQ786412:TWQ787284 UGM786412:UGM787284 UQI786412:UQI787284 VAE786412:VAE787284 VKA786412:VKA787284 VTW786412:VTW787284 WDS786412:WDS787284 WNO786412:WNO787284 WXK786412:WXK787284 BI851954:BI852826 KY851948:KY852820 UU851948:UU852820 AEQ851948:AEQ852820 AOM851948:AOM852820 AYI851948:AYI852820 BIE851948:BIE852820 BSA851948:BSA852820 CBW851948:CBW852820 CLS851948:CLS852820 CVO851948:CVO852820 DFK851948:DFK852820 DPG851948:DPG852820 DZC851948:DZC852820 EIY851948:EIY852820 ESU851948:ESU852820 FCQ851948:FCQ852820 FMM851948:FMM852820 FWI851948:FWI852820 GGE851948:GGE852820 GQA851948:GQA852820 GZW851948:GZW852820 HJS851948:HJS852820 HTO851948:HTO852820 IDK851948:IDK852820 ING851948:ING852820 IXC851948:IXC852820 JGY851948:JGY852820 JQU851948:JQU852820 KAQ851948:KAQ852820 KKM851948:KKM852820 KUI851948:KUI852820 LEE851948:LEE852820 LOA851948:LOA852820 LXW851948:LXW852820 MHS851948:MHS852820 MRO851948:MRO852820 NBK851948:NBK852820 NLG851948:NLG852820 NVC851948:NVC852820 OEY851948:OEY852820 OOU851948:OOU852820 OYQ851948:OYQ852820 PIM851948:PIM852820 PSI851948:PSI852820 QCE851948:QCE852820 QMA851948:QMA852820 QVW851948:QVW852820 RFS851948:RFS852820 RPO851948:RPO852820 RZK851948:RZK852820 SJG851948:SJG852820 STC851948:STC852820 TCY851948:TCY852820 TMU851948:TMU852820 TWQ851948:TWQ852820 UGM851948:UGM852820 UQI851948:UQI852820 VAE851948:VAE852820 VKA851948:VKA852820 VTW851948:VTW852820 WDS851948:WDS852820 WNO851948:WNO852820 WXK851948:WXK852820 BI917490:BI918362 KY917484:KY918356 UU917484:UU918356 AEQ917484:AEQ918356 AOM917484:AOM918356 AYI917484:AYI918356 BIE917484:BIE918356 BSA917484:BSA918356 CBW917484:CBW918356 CLS917484:CLS918356 CVO917484:CVO918356 DFK917484:DFK918356 DPG917484:DPG918356 DZC917484:DZC918356 EIY917484:EIY918356 ESU917484:ESU918356 FCQ917484:FCQ918356 FMM917484:FMM918356 FWI917484:FWI918356 GGE917484:GGE918356 GQA917484:GQA918356 GZW917484:GZW918356 HJS917484:HJS918356 HTO917484:HTO918356 IDK917484:IDK918356 ING917484:ING918356 IXC917484:IXC918356 JGY917484:JGY918356 JQU917484:JQU918356 KAQ917484:KAQ918356 KKM917484:KKM918356 KUI917484:KUI918356 LEE917484:LEE918356 LOA917484:LOA918356 LXW917484:LXW918356 MHS917484:MHS918356 MRO917484:MRO918356 NBK917484:NBK918356 NLG917484:NLG918356 NVC917484:NVC918356 OEY917484:OEY918356 OOU917484:OOU918356 OYQ917484:OYQ918356 PIM917484:PIM918356 PSI917484:PSI918356 QCE917484:QCE918356 QMA917484:QMA918356 QVW917484:QVW918356 RFS917484:RFS918356 RPO917484:RPO918356 RZK917484:RZK918356 SJG917484:SJG918356 STC917484:STC918356 TCY917484:TCY918356 TMU917484:TMU918356 TWQ917484:TWQ918356 UGM917484:UGM918356 UQI917484:UQI918356 VAE917484:VAE918356 VKA917484:VKA918356 VTW917484:VTW918356 WDS917484:WDS918356 WNO917484:WNO918356 WXK917484:WXK918356 BI983026:BI983898 KY983020:KY983892 UU983020:UU983892 AEQ983020:AEQ983892 AOM983020:AOM983892 AYI983020:AYI983892 BIE983020:BIE983892 BSA983020:BSA983892 CBW983020:CBW983892 CLS983020:CLS983892 CVO983020:CVO983892 DFK983020:DFK983892 DPG983020:DPG983892 DZC983020:DZC983892 EIY983020:EIY983892 ESU983020:ESU983892 FCQ983020:FCQ983892 FMM983020:FMM983892 FWI983020:FWI983892 GGE983020:GGE983892 GQA983020:GQA983892 GZW983020:GZW983892 HJS983020:HJS983892 HTO983020:HTO983892 IDK983020:IDK983892 ING983020:ING983892 IXC983020:IXC983892 JGY983020:JGY983892 JQU983020:JQU983892 KAQ983020:KAQ983892 KKM983020:KKM983892 KUI983020:KUI983892 LEE983020:LEE983892 LOA983020:LOA983892 LXW983020:LXW983892 MHS983020:MHS983892 MRO983020:MRO983892 NBK983020:NBK983892 NLG983020:NLG983892 NVC983020:NVC983892 OEY983020:OEY983892 OOU983020:OOU983892 OYQ983020:OYQ983892 PIM983020:PIM983892 PSI983020:PSI983892 QCE983020:QCE983892 QMA983020:QMA983892 QVW983020:QVW983892 RFS983020:RFS983892 RPO983020:RPO983892 RZK983020:RZK983892 SJG983020:SJG983892 STC983020:STC983892 TCY983020:TCY983892 TMU983020:TMU983892 TWQ983020:TWQ983892 UGM983020:UGM983892 UQI983020:UQI983892 VAE983020:VAE983892 VKA983020:VKA983892 VTW983020:VTW983892 WDS983020:WDS983892 WNO983020:WNO983892 WXK983020:WXK983892 BI64:BI858 BF64:BF858 BL58:BL854 WXK58:WXK852 WNO58:WNO852 WDS58:WDS852 VTW58:VTW852 VKA58:VKA852 VAE58:VAE852 UQI58:UQI852 UGM58:UGM852 TWQ58:TWQ852 TMU58:TMU852 TCY58:TCY852 STC58:STC852 SJG58:SJG852 RZK58:RZK852 RPO58:RPO852 RFS58:RFS852 QVW58:QVW852 QMA58:QMA852 QCE58:QCE852 PSI58:PSI852 PIM58:PIM852 OYQ58:OYQ852 OOU58:OOU852 OEY58:OEY852 NVC58:NVC852 NLG58:NLG852 NBK58:NBK852 MRO58:MRO852 MHS58:MHS852 LXW58:LXW852 LOA58:LOA852 LEE58:LEE852 KUI58:KUI852 KKM58:KKM852 KAQ58:KAQ852 JQU58:JQU852 JGY58:JGY852 IXC58:IXC852 ING58:ING852 IDK58:IDK852 HTO58:HTO852 HJS58:HJS852 GZW58:GZW852 GQA58:GQA852 GGE58:GGE852 FWI58:FWI852 FMM58:FMM852 FCQ58:FCQ852 ESU58:ESU852 EIY58:EIY852 DZC58:DZC852 DPG58:DPG852 DFK58:DFK852 CVO58:CVO852 CLS58:CLS852 CBW58:CBW852 BSA58:BSA852 BIE58:BIE852 AYI58:AYI852 AOM58:AOM852 AEQ58:AEQ852 UU58:UU852 KY58:KY852 WXN58:WXN854 WNR58:WNR854 WDV58:WDV854 VTZ58:VTZ854 VKD58:VKD854 VAH58:VAH854 UQL58:UQL854 UGP58:UGP854 TWT58:TWT854 TMX58:TMX854 TDB58:TDB854 STF58:STF854 SJJ58:SJJ854 RZN58:RZN854 RPR58:RPR854 RFV58:RFV854 QVZ58:QVZ854 QMD58:QMD854 QCH58:QCH854 PSL58:PSL854 PIP58:PIP854 OYT58:OYT854 OOX58:OOX854 OFB58:OFB854 NVF58:NVF854 NLJ58:NLJ854 NBN58:NBN854 MRR58:MRR854 MHV58:MHV854 LXZ58:LXZ854 LOD58:LOD854 LEH58:LEH854 KUL58:KUL854 KKP58:KKP854 KAT58:KAT854 JQX58:JQX854 JHB58:JHB854 IXF58:IXF854 INJ58:INJ854 IDN58:IDN854 HTR58:HTR854 HJV58:HJV854 GZZ58:GZZ854 GQD58:GQD854 GGH58:GGH854 FWL58:FWL854 FMP58:FMP854 FCT58:FCT854 ESX58:ESX854 EJB58:EJB854 DZF58:DZF854 DPJ58:DPJ854 DFN58:DFN854 CVR58:CVR854 CLV58:CLV854 CBZ58:CBZ854 BSD58:BSD854 BIH58:BIH854 AYL58:AYL854 AOP58:AOP854 AET58:AET854 UX58:UX854 LB58:LB854 WXH58:WXH852 WNL58:WNL852 WDP58:WDP852 VTT58:VTT852 VJX58:VJX852 VAB58:VAB852 UQF58:UQF852 UGJ58:UGJ852 TWN58:TWN852 TMR58:TMR852 TCV58:TCV852 SSZ58:SSZ852 SJD58:SJD852 RZH58:RZH852 RPL58:RPL852 RFP58:RFP852 QVT58:QVT852 QLX58:QLX852 QCB58:QCB852 PSF58:PSF852 PIJ58:PIJ852 OYN58:OYN852 OOR58:OOR852 OEV58:OEV852 NUZ58:NUZ852 NLD58:NLD852 NBH58:NBH852 MRL58:MRL852 MHP58:MHP852 LXT58:LXT852 LNX58:LNX852 LEB58:LEB852 KUF58:KUF852 KKJ58:KKJ852 KAN58:KAN852 JQR58:JQR852 JGV58:JGV852 IWZ58:IWZ852 IND58:IND852 IDH58:IDH852 HTL58:HTL852 HJP58:HJP852 GZT58:GZT852 GPX58:GPX852 GGB58:GGB852 FWF58:FWF852 FMJ58:FMJ852 FCN58:FCN852 ESR58:ESR852 EIV58:EIV852 DYZ58:DYZ852 DPD58:DPD852 DFH58:DFH852 CVL58:CVL852 CLP58:CLP852 CBT58:CBT852 BRX58:BRX852 BIB58:BIB852 AYF58:AYF852 AOJ58:AOJ852 AEN58:AEN852 UR58:UR852 KV58:KV852 BK10:BK11 BJ26:BJ27 LC26:LC27 UY26:UY27 AEU26:AEU27 AOQ26:AOQ27 AYM26:AYM27 BII26:BII27 BSE26:BSE27 CCA26:CCA27 CLW26:CLW27 CVS26:CVS27 DFO26:DFO27 DPK26:DPK27 DZG26:DZG27 EJC26:EJC27 ESY26:ESY27 FCU26:FCU27 FMQ26:FMQ27 FWM26:FWM27 GGI26:GGI27 GQE26:GQE27 HAA26:HAA27 HJW26:HJW27 HTS26:HTS27 IDO26:IDO27 INK26:INK27 IXG26:IXG27 JHC26:JHC27 JQY26:JQY27 KAU26:KAU27 KKQ26:KKQ27 KUM26:KUM27 LEI26:LEI27 LOE26:LOE27 LYA26:LYA27 MHW26:MHW27 MRS26:MRS27 NBO26:NBO27 NLK26:NLK27 NVG26:NVG27 OFC26:OFC27 OOY26:OOY27 OYU26:OYU27 PIQ26:PIQ27 PSM26:PSM27 QCI26:QCI27 QME26:QME27 QWA26:QWA27 RFW26:RFW27 RPS26:RPS27 RZO26:RZO27 SJK26:SJK27 STG26:STG27 TDC26:TDC27 TMY26:TMY27 TWU26:TWU27 UGQ26:UGQ27 UQM26:UQM27 VAI26:VAI27 VKE26:VKE27 VUA26:VUA27 BL8:BL9 BI8:BI9 BF8:BF9 WDW26:WDW27 WNS26:WNS27 WXO26:WXO27 LI26:LI27 VE26:VE27 AFA26:AFA27 AOW26:AOW27 AYS26:AYS27 BIO26:BIO27 BSK26:BSK27 CCG26:CCG27 CMC26:CMC27 CVY26:CVY27 DFU26:DFU27 DPQ26:DPQ27 DZM26:DZM27 EJI26:EJI27 ETE26:ETE27 FDA26:FDA27 FMW26:FMW27 FWS26:FWS27 GGO26:GGO27 GQK26:GQK27 HAG26:HAG27 HKC26:HKC27 HTY26:HTY27 IDU26:IDU27 INQ26:INQ27 IXM26:IXM27 JHI26:JHI27 JRE26:JRE27 KBA26:KBA27 KKW26:KKW27 KUS26:KUS27 LEO26:LEO27 LOK26:LOK27 LYG26:LYG27 MIC26:MIC27 MRY26:MRY27 NBU26:NBU27 NLQ26:NLQ27 NVM26:NVM27 OFI26:OFI27 OPE26:OPE27 OZA26:OZA27 PIW26:PIW27 PSS26:PSS27 QCO26:QCO27 QMK26:QMK27 QWG26:QWG27 RGC26:RGC27 RPY26:RPY27 RZU26:RZU27 SJQ26:SJQ27 STM26:STM27 TDI26:TDI27 TNE26:TNE27 TXA26:TXA27 UGW26:UGW27 UQS26:UQS27 VAO26:VAO27 VKK26:VKK27 VUG26:VUG27 WEC26:WEC27 WNY26:WNY27 WXU26:WXU27 LF26:LF27 VB26:VB27 AEX26:AEX27 AOT26:AOT27 AYP26:AYP27 BIL26:BIL27 BSH26:BSH27 CCD26:CCD27 CLZ26:CLZ27 CVV26:CVV27 DFR26:DFR27 DPN26:DPN27 DZJ26:DZJ27 EJF26:EJF27 ETB26:ETB27 FCX26:FCX27 FMT26:FMT27 FWP26:FWP27 GGL26:GGL27 GQH26:GQH27 HAD26:HAD27 HJZ26:HJZ27 HTV26:HTV27 IDR26:IDR27 INN26:INN27 IXJ26:IXJ27 JHF26:JHF27 JRB26:JRB27 KAX26:KAX27 KKT26:KKT27 KUP26:KUP27 LEL26:LEL27 LOH26:LOH27 LYD26:LYD27 MHZ26:MHZ27 MRV26:MRV27 NBR26:NBR27 NLN26:NLN27 NVJ26:NVJ27 OFF26:OFF27 OPB26:OPB27 OYX26:OYX27 PIT26:PIT27 PSP26:PSP27 QCL26:QCL27 QMH26:QMH27 QWD26:QWD27 RFZ26:RFZ27 RPV26:RPV27 RZR26:RZR27 SJN26:SJN27 STJ26:STJ27 TDF26:TDF27 TNB26:TNB27 TWX26:TWX27 UGT26:UGT27 UQP26:UQP27 VAL26:VAL27 VKH26:VKH27 VUD26:VUD27 WDZ26:WDZ27 AEN8:AEN14 UR8:UR14 KV8:KV14 WXH8:WXH14 WNL8:WNL14 WDP8:WDP14 VTT8:VTT14 VJX8:VJX14 VAB8:VAB14 UQF8:UQF14 UGJ8:UGJ14 TWN8:TWN14 TMR8:TMR14 TCV8:TCV14 SSZ8:SSZ14 SJD8:SJD14 RZH8:RZH14 RPL8:RPL14 RFP8:RFP14 QVT8:QVT14 QLX8:QLX14 QCB8:QCB14 PSF8:PSF14 PIJ8:PIJ14 OYN8:OYN14 OOR8:OOR14 OEV8:OEV14 NUZ8:NUZ14 NLD8:NLD14 NBH8:NBH14 MRL8:MRL14 MHP8:MHP14 LXT8:LXT14 LNX8:LNX14 LEB8:LEB14 KUF8:KUF14 KKJ8:KKJ14 KAN8:KAN14 JQR8:JQR14 JGV8:JGV14 IWZ8:IWZ14 IND8:IND14 IDH8:IDH14 HTL8:HTL14 HJP8:HJP14 GZT8:GZT14 GPX8:GPX14 GGB8:GGB14 FWF8:FWF14 FMJ8:FMJ14 FCN8:FCN14 ESR8:ESR14 EIV8:EIV14 DYZ8:DYZ14 DPD8:DPD14 DFH8:DFH14 CVL8:CVL14 CLP8:CLP14 CBT8:CBT14 BRX8:BRX14 BIB8:BIB14 AYF8:AYF14 WXK8:WXK14 BG26:BG27 WNO8:WNO14 WDS8:WDS14 VTW8:VTW14 VKA8:VKA14 VAE8:VAE14 UQI8:UQI14 UGM8:UGM14 TWQ8:TWQ14 TMU8:TMU14 TCY8:TCY14 STC8:STC14 SJG8:SJG14 RZK8:RZK14 RPO8:RPO14 RFS8:RFS14 QVW8:QVW14 QMA8:QMA14 QCE8:QCE14 PSI8:PSI14 PIM8:PIM14 OYQ8:OYQ14 OOU8:OOU14 OEY8:OEY14 NVC8:NVC14 NLG8:NLG14 NBK8:NBK14 MRO8:MRO14 MHS8:MHS14 LXW8:LXW14 LOA8:LOA14 LEE8:LEE14 KUI8:KUI14 KKM8:KKM14 KAQ8:KAQ14 JQU8:JQU14 JGY8:JGY14 IXC8:IXC14 ING8:ING14 IDK8:IDK14 HTO8:HTO14 HJS8:HJS14 GZW8:GZW14 GQA8:GQA14 GGE8:GGE14 FWI8:FWI14 FMM8:FMM14 FCQ8:FCQ14 ESU8:ESU14 EIY8:EIY14 DZC8:DZC14 DPG8:DPG14 DFK8:DFK14 CVO8:CVO14 CLS8:CLS14 CBW8:CBW14 BSA8:BSA14 BIE8:BIE14 AYI8:AYI14 AOM8:AOM14 KY8:KY14 UU8:UU14 AEQ8:AEQ14 WXN8:WXN14 WNR8:WNR14 WDV8:WDV14 VTZ8:VTZ14 VKD8:VKD14 VAH8:VAH14 UQL8:UQL14 UGP8:UGP14 TWT8:TWT14 TMX8:TMX14 TDB8:TDB14 STF8:STF14 SJJ8:SJJ14 RZN8:RZN14 RPR8:RPR14 RFV8:RFV14 QVZ8:QVZ14 QMD8:QMD14 QCH8:QCH14 PSL8:PSL14 PIP8:PIP14 OYT8:OYT14 OOX8:OOX14 OFB8:OFB14 NVF8:NVF14 NLJ8:NLJ14 NBN8:NBN14 MRR8:MRR14 MHV8:MHV14 LXZ8:LXZ14 LOD8:LOD14 LEH8:LEH14 KUL8:KUL14 KKP8:KKP14 KAT8:KAT14 JQX8:JQX14 JHB8:JHB14 IXF8:IXF14 INJ8:INJ14 IDN8:IDN14 HTR8:HTR14 HJV8:HJV14 GZZ8:GZZ14 GQD8:GQD14 GGH8:GGH14 FWL8:FWL14 FMP8:FMP14 FCT8:FCT14 ESX8:ESX14 EJB8:EJB14 DZF8:DZF14 DPJ8:DPJ14 DFN8:DFN14 CVR8:CVR14 CLV8:CLV14 CBZ8:CBZ14 BSD8:BSD14 BIH8:BIH14 AYL8:AYL14 AOP8:AOP14 AET8:AET14 UX8:UX14 LB8:LB14 BIB18:BIB19 BRX18:BRX19 CBT18:CBT19 CLP18:CLP19 CVL18:CVL19 DFH18:DFH19 DPD18:DPD19 DYZ18:DYZ19 EIV18:EIV19 ESR18:ESR19 FCN18:FCN19 FMJ18:FMJ19 FWF18:FWF19 GGB18:GGB19 GPX18:GPX19 GZT18:GZT19 HJP18:HJP19 HTL18:HTL19 IDH18:IDH19 IND18:IND19 IWZ18:IWZ19 JGV18:JGV19 JQR18:JQR19 KAN18:KAN19 KKJ18:KKJ19 KUF18:KUF19 LEB18:LEB19 LNX18:LNX19 LXT18:LXT19 MHP18:MHP19 MRL18:MRL19 NBH18:NBH19 NLD18:NLD19 NUZ18:NUZ19 OEV18:OEV19 OOR18:OOR19 OYN18:OYN19 PIJ18:PIJ19 PSF18:PSF19 QCB18:QCB19 QLX18:QLX19 QVT18:QVT19 RFP18:RFP19 RPL18:RPL19 RZH18:RZH19 SJD18:SJD19 SSZ18:SSZ19 TCV18:TCV19 TMR18:TMR19 TWN18:TWN19 UGJ18:UGJ19 UQF18:UQF19 VAB18:VAB19 VJX18:VJX19 VTT18:VTT19 WDP18:WDP19 WNL18:WNL19 WXH18:WXH19 KV18:KV19 UR18:UR19 AEN18:AEN19 AYF18:AYF19 AOJ18:AOJ19 LB18:LB19 UX18:UX19 AET18:AET19 AOP18:AOP19 AYL18:AYL19 BIH18:BIH19 BSD18:BSD19 CBZ18:CBZ19 CLV18:CLV19 CVR18:CVR19 DFN18:DFN19 DPJ18:DPJ19 DZF18:DZF19 EJB18:EJB19 ESX18:ESX19 FCT18:FCT19 FMP18:FMP19 FWL18:FWL19 GGH18:GGH19 GQD18:GQD19 GZZ18:GZZ19 HJV18:HJV19 HTR18:HTR19 IDN18:IDN19 INJ18:INJ19 IXF18:IXF19 JHB18:JHB19 JQX18:JQX19 KAT18:KAT19 KKP18:KKP19 KUL18:KUL19 LEH18:LEH19 LOD18:LOD19 LXZ18:LXZ19 MHV18:MHV19 MRR18:MRR19 NBN18:NBN19 NLJ18:NLJ19 NVF18:NVF19 OFB18:OFB19 OOX18:OOX19 OYT18:OYT19 PIP18:PIP19 PSL18:PSL19 QCH18:QCH19 QMD18:QMD19 QVZ18:QVZ19 RFV18:RFV19 RPR18:RPR19 RZN18:RZN19 SJJ18:SJJ19 STF18:STF19 TDB18:TDB19 TMX18:TMX19 TWT18:TWT19 UGP18:UGP19 UQL18:UQL19 VAH18:VAH19 VKD18:VKD19 VTZ18:VTZ19 WDV18:WDV19 WNR18:WNR19 WXN18:WXN19 AEQ18:AEQ19 UU18:UU19 KY18:KY19 AOM18:AOM19 AYI18:AYI19 BIE18:BIE19 BSA18:BSA19 CBW18:CBW19 CLS18:CLS19 CVO18:CVO19 DFK18:DFK19 DPG18:DPG19 DZC18:DZC19 EIY18:EIY19 ESU18:ESU19 FCQ18:FCQ19 FMM18:FMM19 FWI18:FWI19 GGE18:GGE19 GQA18:GQA19 GZW18:GZW19 HJS18:HJS19 HTO18:HTO19 IDK18:IDK19 ING18:ING19 IXC18:IXC19 JGY18:JGY19 JQU18:JQU19 KAQ18:KAQ19 KKM18:KKM19 KUI18:KUI19 LEE18:LEE19 LOA18:LOA19 LXW18:LXW19 MHS18:MHS19 MRO18:MRO19 NBK18:NBK19 NLG18:NLG19 NVC18:NVC19 OEY18:OEY19 OOU18:OOU19 OYQ18:OYQ19 PIM18:PIM19 PSI18:PSI19 QCE18:QCE19 QMA18:QMA19 QVW18:QVW19 RFS18:RFS19 RPO18:RPO19 RZK18:RZK19 SJG18:SJG19 STC18:STC19 TCY18:TCY19 TMU18:TMU19 TWQ18:TWQ19 UGM18:UGM19 UQI18:UQI19 VAE18:VAE19 VKA18:VKA19 VTW18:VTW19 WDS18:WDS19 WNO18:WNO19 WXK18:WXK19 BF30 BF18:BF20 BI30 WNV21:WNV22 WXR21:WXR22 BE10:BE11 BH10:BH11 VUE20 VKI20 VAM20 UQQ20 UGU20 TWY20 TNC20 TDG20 STK20 SJO20 RZS20 RPW20 RGA20 QWE20 QMI20 QCM20 PSQ20 PIU20 OYY20 OPC20 OFG20 NVK20 NLO20 NBS20 MRW20 MIA20 LYE20 LOI20 LEM20 KUQ20 KKU20 KAY20 JRC20 JHG20 IXK20 INO20 IDS20 HTW20 HKA20 HAE20 GQI20 GGM20 FWQ20 FMU20 FCY20 ETC20 EJG20 DZK20 DPO20 DFS20 CVW20 CMA20 CCE20 BSI20 BIM20 AYQ20 AOU20 AEY20 VC20 LG20 WXV20 WNZ20 WED20 VUH20 VKL20 VAP20 UQT20 UGX20 TXB20 TNF20 TDJ20 STN20 SJR20 RZV20 RPZ20 RGD20 QWH20 QML20 QCP20 PST20 PIX20 OZB20 OPF20 OFJ20 NVN20 NLR20 NBV20 MRZ20 MID20 LYH20 LOL20 LEP20 KUT20 KKX20 KBB20 JRF20 JHJ20 IXN20 INR20 IDV20 HTZ20 HKD20 HAH20 GQL20 GGP20 FWT20 FMX20 FDB20 ETF20 EJJ20 DZN20 DPR20 DFV20 CVZ20 CMD20 CCH20 BSL20 BIP20 AYT20 AOX20 AFB20 VF20 LJ20 WXP20 WNT20 WDX20 VUB20 VKF20 VAJ20 UQN20 UGR20 TWV20 TMZ20 TDD20 STH20 SJL20 RZP20 RPT20 RFX20 QWB20 QMF20 QCJ20 PSN20 PIR20 OYV20 OOZ20 OFD20 NVH20 NLL20 NBP20 MRT20 MHX20 LYB20 LOF20 LEJ20 KUN20 KKR20 KAV20 JQZ20 JHD20 IXH20 INL20 IDP20 HTT20 HJX20 HAB20 GQF20 GGJ20 FWN20 FMR20 FCV20 ESZ20 EJD20 DZH20 DPL20 DFP20 CVT20 CLX20 CCB20 BSF20 BIJ20 AYN20 AOR20 AEV20 UZ20 LD20 WXS20 WNW20 WEA20 BG21:BG22 BI18:BI20 BF28 AOJ8:AOJ14 BQ12:BQ14 LE16 VA16 AEW16 AOS16 AYO16 BIK16 BSG16 CCC16 CLY16 CVU16 DFQ16 DPM16 DZI16 EJE16 ETA16 FCW16 FMS16 FWO16 GGK16 GQG16 HAC16 HJY16 HTU16 IDQ16 INM16 IXI16 JHE16 JRA16 KAW16 KKS16 KUO16 LEK16 LOG16 LYC16 MHY16 MRU16 NBQ16 NLM16 NVI16 OFE16 OPA16 OYW16 PIS16 PSO16 QCK16 QMG16 QWC16 RFY16 RPU16 RZQ16 SJM16 STI16 TDE16 TNA16 TWW16 UGS16 UQO16 VAK16 VKG16 VUC16 WDY16 WNU16 WXQ16 LK16 VG16 AFC16 AOY16 AYU16 BIQ16 BSM16 CCI16 CME16 CWA16 DFW16 DPS16 DZO16 EJK16 ETG16 FDC16 FMY16 FWU16 GGQ16 GQM16 HAI16 HKE16 HUA16 IDW16 INS16 IXO16 JHK16 JRG16 KBC16 KKY16 KUU16 LEQ16 LOM16 LYI16 MIE16 MSA16 NBW16 NLS16 NVO16 OFK16 OPG16 OZC16 PIY16 PSU16 QCQ16 QMM16 QWI16 RGE16 RQA16 RZW16 SJS16 STO16 TDK16 TNG16 TXC16 UGY16 UQU16 VAQ16 VKM16 VUI16 WEE16 WOA16 WXW16 LH16 VD16 AEZ16 AOV16 AYR16 BIN16 BSJ16 CCF16 CMB16 CVX16 DFT16 DPP16 DZL16 EJH16 ETD16 FCZ16 FMV16 FWR16 GGN16 GQJ16 HAF16 HKB16 HTX16 IDT16 INP16 IXL16 JHH16 JRD16 KAZ16 KKV16 KUR16 LEN16 LOJ16 LYF16 MIB16 MRX16 NBT16 NLP16 NVL16 OFH16 OPD16 OYZ16 PIV16 PSR16 QCN16 QMJ16 QWF16 RGB16 RPX16 RZT16 SJP16 STL16 TDH16 TND16 TWZ16 UGV16 UQR16 VAN16 VKJ16 VUF16 WEB16 WNX16 BQ16 WXT16 BR17 VUE17 VKI17 VAM17 UQQ17 UGU17 TWY17 TNC17 TDG17 STK17 SJO17 RZS17 RPW17 RGA17 QWE17 QMI17 QCM17 PSQ17 PIU17 OYY17 OPC17 OFG17 NVK17 NLO17 NBS17 MRW17 MIA17 LYE17 LOI17 LEM17 KUQ17 KKU17 KAY17 JRC17 JHG17 IXK17 INO17 IDS17 HTW17 HKA17 HAE17 GQI17 GGM17 FWQ17 FMU17 FCY17 ETC17 EJG17 DZK17 DPO17 DFS17 CVW17 CMA17 CCE17 BSI17 BIM17 AYQ17 AOU17 AEY17 VC17 LG17 WXV17 WNZ17 WED17 VUH17 VKL17 VAP17 UQT17 UGX17 TXB17 TNF17 TDJ17 STN17 SJR17 RZV17 RPZ17 RGD17 QWH17 QML17 QCP17 PST17 PIX17 OZB17 OPF17 OFJ17 NVN17 NLR17 NBV17 MRZ17 MID17 LYH17 LOL17 LEP17 KUT17 KKX17 KBB17 JRF17 JHJ17 IXN17 INR17 IDV17 HTZ17 HKD17 HAH17 GQL17 GGP17 FWT17 FMX17 FDB17 ETF17 EJJ17 DZN17 DPR17 DFV17 CVZ17 CMD17 CCH17 BSL17 BIP17 AYT17 AOX17 AFB17 VF17 LJ17 WXP17 WNT17 WDX17 VUB17 VKF17 VAJ17 UQN17 UGR17 TWV17 TMZ17 TDD17 STH17 SJL17 RZP17 RPT17 RFX17 QWB17 QMF17 QCJ17 PSN17 PIR17 OYV17 OOZ17 OFD17 NVH17 NLL17 NBP17 MRT17 MHX17 LYB17 LOF17 LEJ17 KUN17 KKR17 KAV17 JQZ17 JHD17 IXH17 INL17 IDP17 HTT17 HJX17 HAB17 GQF17 GGJ17 FWN17 FMR17 FCV17 ESZ17 EJD17 DZH17 DPL17 DFP17 CVT17 CLX17 CCB17 BSF17 BIJ17 AYN17 AOR17 AEV17 UZ17 LD17 WXS17 WNW17 WEA17 BM12:BM17 WNU29:WNU30 WXQ29:WXQ30 LB29:LB30 UX29:UX30 AET29:AET30 AOP29:AOP30 AYL29:AYL30 BIH29:BIH30 BSD29:BSD30 CBZ29:CBZ30 CLV29:CLV30 CVR29:CVR30 DFN29:DFN30 DPJ29:DPJ30 DZF29:DZF30 EJB29:EJB30 ESX29:ESX30 FCT29:FCT30 FMP29:FMP30 FWL29:FWL30 GGH29:GGH30 GQD29:GQD30 GZZ29:GZZ30 HJV29:HJV30 HTR29:HTR30 IDN29:IDN30 INJ29:INJ30 IXF29:IXF30 JHB29:JHB30 JQX29:JQX30 KAT29:KAT30 KKP29:KKP30 KUL29:KUL30 LEH29:LEH30 LOD29:LOD30 LXZ29:LXZ30 MHV29:MHV30 MRR29:MRR30 NBN29:NBN30 NLJ29:NLJ30 NVF29:NVF30 OFB29:OFB30 OOX29:OOX30 OYT29:OYT30 PIP29:PIP30 PSL29:PSL30 QCH29:QCH30 QMD29:QMD30 QVZ29:QVZ30 RFV29:RFV30 RPR29:RPR30 RZN29:RZN30 SJJ29:SJJ30 STF29:STF30 TDB29:TDB30 TMX29:TMX30 TWT29:TWT30 UGP29:UGP30 UQL29:UQL30 VAH29:VAH30 VKD29:VKD30 VTZ29:VTZ30 WDV29:WDV30 WNR29:WNR30 WXN29:WXN30 LH29:LH30 VD29:VD30 AEZ29:AEZ30 AOV29:AOV30 AYR29:AYR30 BIN29:BIN30 BSJ29:BSJ30 CCF29:CCF30 CMB29:CMB30 CVX29:CVX30 DFT29:DFT30 DPP29:DPP30 DZL29:DZL30 EJH29:EJH30 ETD29:ETD30 FCZ29:FCZ30 FMV29:FMV30 FWR29:FWR30 GGN29:GGN30 GQJ29:GQJ30 HAF29:HAF30 HKB29:HKB30 HTX29:HTX30 IDT29:IDT30 INP29:INP30 IXL29:IXL30 JHH29:JHH30 JRD29:JRD30 KAZ29:KAZ30 KKV29:KKV30 KUR29:KUR30 LEN29:LEN30 LOJ29:LOJ30 LYF29:LYF30 MIB29:MIB30 MRX29:MRX30 NBT29:NBT30 NLP29:NLP30 NVL29:NVL30 OFH29:OFH30 OPD29:OPD30 OYZ29:OYZ30 PIV29:PIV30 PSR29:PSR30 QCN29:QCN30 QMJ29:QMJ30 QWF29:QWF30 RGB29:RGB30 RPX29:RPX30 RZT29:RZT30 SJP29:SJP30 STL29:STL30 TDH29:TDH30 TND29:TND30 TWZ29:TWZ30 UGV29:UGV30 UQR29:UQR30 VAN29:VAN30 VKJ29:VKJ30 VUF29:VUF30 WEB29:WEB30 WNX29:WNX30 WXT29:WXT30 LE29:LE30 VA29:VA30 AEW29:AEW30 AOS29:AOS30 AYO29:AYO30 BIK29:BIK30 BSG29:BSG30 CCC29:CCC30 CLY29:CLY30 CVU29:CVU30 DFQ29:DFQ30 DPM29:DPM30 DZI29:DZI30 EJE29:EJE30 ETA29:ETA30 FCW29:FCW30 FMS29:FMS30 FWO29:FWO30 GGK29:GGK30 GQG29:GQG30 HAC29:HAC30 HJY29:HJY30 HTU29:HTU30 IDQ29:IDQ30 INM29:INM30 IXI29:IXI30 JHE29:JHE30 JRA29:JRA30 KAW29:KAW30 KKS29:KKS30 KUO29:KUO30 LEK29:LEK30 LOG29:LOG30 LYC29:LYC30 MHY29:MHY30 MRU29:MRU30 NBQ29:NBQ30 NLM29:NLM30 NVI29:NVI30 OFE29:OFE30 OPA29:OPA30 OYW29:OYW30 PIS29:PIS30 PSO29:PSO30 QCK29:QCK30 QMG29:QMG30 QWC29:QWC30 RFY29:RFY30 RPU29:RPU30 RZQ29:RZQ30 SJM29:SJM30 STI29:STI30 TDE29:TDE30 TNA29:TNA30 TWW29:TWW30 UGS29:UGS30 UQO29:UQO30 VAK29:VAK30 VKG29:VKG30 VUC29:VUC30 BI23:BI25 BL18:BL20 LC21:LC22 UY21:UY22 AEU21:AEU22 AOQ21:AOQ22 AYM21:AYM22 BII21:BII22 BSE21:BSE22 CCA21:CCA22 CLW21:CLW22 CVS21:CVS22 DFO21:DFO22 DPK21:DPK22 DZG21:DZG22 EJC21:EJC22 ESY21:ESY22 FCU21:FCU22 FMQ21:FMQ22 FWM21:FWM22 GGI21:GGI22 GQE21:GQE22 HAA21:HAA22 HJW21:HJW22 HTS21:HTS22 IDO21:IDO22 INK21:INK22 IXG21:IXG22 JHC21:JHC22 JQY21:JQY22 KAU21:KAU22 KKQ21:KKQ22 KUM21:KUM22 LEI21:LEI22 LOE21:LOE22 LYA21:LYA22 MHW21:MHW22 MRS21:MRS22 NBO21:NBO22 NLK21:NLK22 NVG21:NVG22 OFC21:OFC22 OOY21:OOY22 OYU21:OYU22 PIQ21:PIQ22 PSM21:PSM22 QCI21:QCI22 QME21:QME22 QWA21:QWA22 RFW21:RFW22 RPS21:RPS22 RZO21:RZO22 SJK21:SJK22 STG21:STG22 TDC21:TDC22 TMY21:TMY22 TWU21:TWU22 UGQ21:UGQ22 UQM21:UQM22 VAI21:VAI22 VKE21:VKE22 VUA21:VUA22 WDW21:WDW22 WNS21:WNS22 WXO21:WXO22 LI21:LI22 VE21:VE22 AFA21:AFA22 AOW21:AOW22 AYS21:AYS22 BIO21:BIO22 BSK21:BSK22 CCG21:CCG22 CMC21:CMC22 CVY21:CVY22 DFU21:DFU22 DPQ21:DPQ22 DZM21:DZM22 EJI21:EJI22 ETE21:ETE22 FDA21:FDA22 FMW21:FMW22 FWS21:FWS22 GGO21:GGO22 GQK21:GQK22 HAG21:HAG22 HKC21:HKC22 HTY21:HTY22 IDU21:IDU22 INQ21:INQ22 IXM21:IXM22 JHI21:JHI22 JRE21:JRE22 KBA21:KBA22 KKW21:KKW22 KUS21:KUS22 LEO21:LEO22 LOK21:LOK22 LYG21:LYG22 MIC21:MIC22 MRY21:MRY22 NBU21:NBU22 NLQ21:NLQ22 NVM21:NVM22 OFI21:OFI22 OPE21:OPE22 OZA21:OZA22 PIW21:PIW22 PSS21:PSS22 QCO21:QCO22 QMK21:QMK22 QWG21:QWG22 RGC21:RGC22 RPY21:RPY22 RZU21:RZU22 SJQ21:SJQ22 STM21:STM22 TDI21:TDI22 TNE21:TNE22 TXA21:TXA22 UGW21:UGW22 UQS21:UQS22 VAO21:VAO22 VKK21:VKK22 VUG21:VUG22 WEC21:WEC22 WNY21:WNY22 WXU21:WXU22 LF21:LF22 VB21:VB22 AEX21:AEX22 AOT21:AOT22 AYP21:AYP22 BIL21:BIL22 BSH21:BSH22 CCD21:CCD22 CLZ21:CLZ22 CVV21:CVV22 DFR21:DFR22 DPN21:DPN22 DZJ21:DZJ22 EJF21:EJF22 ETB21:ETB22 FCX21:FCX22 FMT21:FMT22 FWP21:FWP22 GGL21:GGL22 GQH21:GQH22 HAD21:HAD22 HJZ21:HJZ22 HTV21:HTV22 IDR21:IDR22 INN21:INN22 IXJ21:IXJ22 JHF21:JHF22 JRB21:JRB22 KAX21:KAX22 KKT21:KKT22 KUP21:KUP22 LEL21:LEL22 LOH21:LOH22 LYD21:LYD22 MHZ21:MHZ22 MRV21:MRV22 NBR21:NBR22 NLN21:NLN22 NVJ21:NVJ22 OFF21:OFF22 OPB21:OPB22 OYX21:OYX22 PIT21:PIT22 PSP21:PSP22 QCL21:QCL22 QMH21:QMH22 QWD21:QWD22 RFZ21:RFZ22 RPV21:RPV22 RZR21:RZR22 SJN21:SJN22 STJ21:STJ22 TDF21:TDF22 TNB21:TNB22 TWX21:TWX22 UGT21:UGT22 UQP21:UQP22 VAL21:VAL22 VKH21:VKH22 VUD21:VUD22 WDZ21:WDZ22 BM26:BM27 BE24:BE25 BJ21:BJ22 WNV26:WNV27 WXR26:WXR27 BL23 BM21:BM22 BF23 WDY29:WDY30 BI28 BL28 WNV33:WNV47 WXR33:WXR47 LC33:LC47 UY33:UY47 AEU33:AEU47 AOQ33:AOQ47 AYM33:AYM47 BII33:BII47 BSE33:BSE47 CCA33:CCA47 CLW33:CLW47 CVS33:CVS47 DFO33:DFO47 DPK33:DPK47 DZG33:DZG47 EJC33:EJC47 ESY33:ESY47 FCU33:FCU47 FMQ33:FMQ47 FWM33:FWM47 GGI33:GGI47 GQE33:GQE47 HAA33:HAA47 HJW33:HJW47 HTS33:HTS47 IDO33:IDO47 INK33:INK47 IXG33:IXG47 JHC33:JHC47 JQY33:JQY47 KAU33:KAU47 KKQ33:KKQ47 KUM33:KUM47 LEI33:LEI47 LOE33:LOE47 LYA33:LYA47 MHW33:MHW47 MRS33:MRS47 NBO33:NBO47 NLK33:NLK47 NVG33:NVG47 OFC33:OFC47 OOY33:OOY47 OYU33:OYU47 PIQ33:PIQ47 PSM33:PSM47 QCI33:QCI47 QME33:QME47 QWA33:QWA47 RFW33:RFW47 RPS33:RPS47 RZO33:RZO47 SJK33:SJK47 STG33:STG47 TDC33:TDC47 TMY33:TMY47 TWU33:TWU47 UGQ33:UGQ47 UQM33:UQM47 VAI33:VAI47 VKE33:VKE47 VUA33:VUA47 WDW33:WDW47 WNS33:WNS47 WXO33:WXO47 LI33:LI47 VE33:VE47 AFA33:AFA47 AOW33:AOW47 AYS33:AYS47 BIO33:BIO47 BSK33:BSK47 CCG33:CCG47 CMC33:CMC47 CVY33:CVY47 DFU33:DFU47 DPQ33:DPQ47 DZM33:DZM47 EJI33:EJI47 ETE33:ETE47 FDA33:FDA47 FMW33:FMW47 FWS33:FWS47 GGO33:GGO47 GQK33:GQK47 HAG33:HAG47 HKC33:HKC47 HTY33:HTY47 IDU33:IDU47 INQ33:INQ47 IXM33:IXM47 JHI33:JHI47 JRE33:JRE47 KBA33:KBA47 KKW33:KKW47 KUS33:KUS47 LEO33:LEO47 LOK33:LOK47 LYG33:LYG47 MIC33:MIC47 MRY33:MRY47 NBU33:NBU47 NLQ33:NLQ47 NVM33:NVM47 OFI33:OFI47 OPE33:OPE47 OZA33:OZA47 PIW33:PIW47 PSS33:PSS47 QCO33:QCO47 QMK33:QMK47 QWG33:QWG47 RGC33:RGC47 RPY33:RPY47 RZU33:RZU47 SJQ33:SJQ47 STM33:STM47 TDI33:TDI47 TNE33:TNE47 TXA33:TXA47 UGW33:UGW47 UQS33:UQS47 VAO33:VAO47 VKK33:VKK47 VUG33:VUG47 WEC33:WEC47 WNY33:WNY47 WXU33:WXU47 LF33:LF47 VB33:VB47 AEX33:AEX47 AOT33:AOT47 AYP33:AYP47 BIL33:BIL47 BSH33:BSH47 CCD33:CCD47 CLZ33:CLZ47 CVV33:CVV47 DFR33:DFR47 DPN33:DPN47 DZJ33:DZJ47 EJF33:EJF47 ETB33:ETB47 FCX33:FCX47 FMT33:FMT47 FWP33:FWP47 GGL33:GGL47 GQH33:GQH47 HAD33:HAD47 HJZ33:HJZ47 HTV33:HTV47 IDR33:IDR47 INN33:INN47 IXJ33:IXJ47 JHF33:JHF47 JRB33:JRB47 KAX33:KAX47 KKT33:KKT47 KUP33:KUP47 LEL33:LEL47 LOH33:LOH47 LYD33:LYD47 MHZ33:MHZ47 MRV33:MRV47 NBR33:NBR47 NLN33:NLN47 NVJ33:NVJ47 OFF33:OFF47 OPB33:OPB47 OYX33:OYX47 PIT33:PIT47 PSP33:PSP47 QCL33:QCL47 QMH33:QMH47 QWD33:QWD47 RFZ33:RFZ47 RPV33:RPV47 RZR33:RZR47 SJN33:SJN47 STJ33:STJ47 TDF33:TDF47 TNB33:TNB47 TWX33:TWX47 UGT33:UGT47 UQP33:UQP47 VAL33:VAL47 VKH33:VKH47 VUD33:VUD47 WDZ33:WDZ47 WNS53 WXO53 WNR48 WDV48 VTZ48 VKD48 VAH48 UQL48 UGP48 TWT48 TMX48 TDB48 STF48 SJJ48 RZN48 RPR48 RFV48 QVZ48 QMD48 QCH48 PSL48 PIP48 OYT48 OOX48 OFB48 NVF48 NLJ48 NBN48 MRR48 MHV48 LXZ48 LOD48 LEH48 KUL48 KKP48 KAT48 JQX48 JHB48 IXF48 INJ48 IDN48 HTR48 HJV48 GZZ48 GQD48 GGH48 FWL48 FMP48 FCT48 ESX48 EJB48 DZF48 DPJ48 DFN48 CVR48 CLV48 CBZ48 BSD48 BIH48 AYL48 AOP48 AET48 UX48 LB48 WXQ48 WNU48 WDY48 VUC48 VKG48 VAK48 UQO48 UGS48 TWW48 TNA48 TDE48 STI48 SJM48 RZQ48 RPU48 RFY48 QWC48 QMG48 QCK48 PSO48 PIS48 OYW48 OPA48 OFE48 NVI48 NLM48 NBQ48 MRU48 MHY48 LYC48 LOG48 LEK48 KUO48 KKS48 KAW48 JRA48 JHE48 IXI48 INM48 IDQ48 HTU48 HJY48 HAC48 GQG48 GGK48 FWO48 FMS48 FCW48 ETA48 EJE48 DZI48 DPM48 DFQ48 CVU48 CLY48 CCC48 BSG48 BIK48 AYO48 AOS48 AEW48 VA48 LE48 WXK48 WNO48 WDS48 VTW48 VKA48 VAE48 UQI48 UGM48 TWQ48 TMU48 TCY48 STC48 SJG48 RZK48 RPO48 RFS48 QVW48 QMA48 QCE48 PSI48 PIM48 OYQ48 OOU48 OEY48 NVC48 NLG48 NBK48 MRO48 MHS48 LXW48 LOA48 LEE48 KUI48 KKM48 KAQ48 JQU48 JGY48 IXC48 ING48 IDK48 HTO48 HJS48 GZW48 GQA48 GGE48 FWI48 FMM48 FCQ48 ESU48 EIY48 DZC48 DPG48 DFK48 CVO48 CLS48 CBW48 BSA48 BIE48 AYI48 AOM48 AEQ48 UU48 KY48 WXN48 KZ53 BI33:BI47 BL33:BL47 BF33:BF47 UV53 AER53 AON53 AYJ53 BIF53 BSB53 CBX53 CLT53 CVP53 DFL53 DPH53 DZD53 EIZ53 ESV53 FCR53 FMN53 FWJ53 GGF53 GQB53 GZX53 HJT53 HTP53 IDL53 INH53 IXD53 JGZ53 JQV53 KAR53 KKN53 KUJ53 LEF53 LOB53 LXX53 MHT53 MRP53 NBL53 NLH53 NVD53 OEZ53 OOV53 OYR53 PIN53 PSJ53 QCF53 QMB53 QVX53 RFT53 RPP53 RZL53 SJH53 STD53 TCZ53 TMV53 TWR53 UGN53 UQJ53 VAF53 VKB53 VTX53 WDT53 WNP53 WXL53 LF53 VB53 AEX53 AOT53 AYP53 BIL53 BSH53 CCD53 CLZ53 CVV53 DFR53 DPN53 DZJ53 EJF53 ETB53 FCX53 FMT53 FWP53 GGL53 GQH53 HAD53 HJZ53 HTV53 IDR53 INN53 IXJ53 JHF53 JRB53 KAX53 KKT53 KUP53 LEL53 LOH53 LYD53 MHZ53 MRV53 NBR53 NLN53 NVJ53 OFF53 OPB53 OYX53 PIT53 PSP53 QCL53 QMH53 QWD53 RFZ53 RPV53 RZR53 SJN53 STJ53 TDF53 TNB53 TWX53 UGT53 UQP53 VAL53 VKH53 VUD53 WDZ53 WNV53 WXR53 LC53 UY53 AEU53 AOQ53 AYM53 BII53 BSE53 CCA53 CLW53 CVS53 DFO53 DPK53 DZG53 EJC53 ESY53 FCU53 FMQ53 FWM53 GGI53 GQE53 HAA53 HJW53 HTS53 IDO53 INK53 IXG53 JHC53 JQY53 KAU53 KKQ53 KUM53 LEI53 LOE53 LYA53 MHW53 MRS53 NBO53 NLK53 NVG53 OFC53 OOY53 OYU53 PIQ53 PSM53 QCI53 QME53 QWA53 RFW53 RPS53 RZO53 SJK53 STG53 TDC53 TMY53 TWU53 UGQ53 UQM53 VAI53 VKE53 VUA53 WDW53">
      <formula1>атрибут</formula1>
    </dataValidation>
    <dataValidation type="list" allowBlank="1" showInputMessage="1" showErrorMessage="1" sqref="K65522:K66394 JA65516:JA66388 SW65516:SW66388 ACS65516:ACS66388 AMO65516:AMO66388 AWK65516:AWK66388 BGG65516:BGG66388 BQC65516:BQC66388 BZY65516:BZY66388 CJU65516:CJU66388 CTQ65516:CTQ66388 DDM65516:DDM66388 DNI65516:DNI66388 DXE65516:DXE66388 EHA65516:EHA66388 EQW65516:EQW66388 FAS65516:FAS66388 FKO65516:FKO66388 FUK65516:FUK66388 GEG65516:GEG66388 GOC65516:GOC66388 GXY65516:GXY66388 HHU65516:HHU66388 HRQ65516:HRQ66388 IBM65516:IBM66388 ILI65516:ILI66388 IVE65516:IVE66388 JFA65516:JFA66388 JOW65516:JOW66388 JYS65516:JYS66388 KIO65516:KIO66388 KSK65516:KSK66388 LCG65516:LCG66388 LMC65516:LMC66388 LVY65516:LVY66388 MFU65516:MFU66388 MPQ65516:MPQ66388 MZM65516:MZM66388 NJI65516:NJI66388 NTE65516:NTE66388 ODA65516:ODA66388 OMW65516:OMW66388 OWS65516:OWS66388 PGO65516:PGO66388 PQK65516:PQK66388 QAG65516:QAG66388 QKC65516:QKC66388 QTY65516:QTY66388 RDU65516:RDU66388 RNQ65516:RNQ66388 RXM65516:RXM66388 SHI65516:SHI66388 SRE65516:SRE66388 TBA65516:TBA66388 TKW65516:TKW66388 TUS65516:TUS66388 UEO65516:UEO66388 UOK65516:UOK66388 UYG65516:UYG66388 VIC65516:VIC66388 VRY65516:VRY66388 WBU65516:WBU66388 WLQ65516:WLQ66388 WVM65516:WVM66388 K131058:K131930 JA131052:JA131924 SW131052:SW131924 ACS131052:ACS131924 AMO131052:AMO131924 AWK131052:AWK131924 BGG131052:BGG131924 BQC131052:BQC131924 BZY131052:BZY131924 CJU131052:CJU131924 CTQ131052:CTQ131924 DDM131052:DDM131924 DNI131052:DNI131924 DXE131052:DXE131924 EHA131052:EHA131924 EQW131052:EQW131924 FAS131052:FAS131924 FKO131052:FKO131924 FUK131052:FUK131924 GEG131052:GEG131924 GOC131052:GOC131924 GXY131052:GXY131924 HHU131052:HHU131924 HRQ131052:HRQ131924 IBM131052:IBM131924 ILI131052:ILI131924 IVE131052:IVE131924 JFA131052:JFA131924 JOW131052:JOW131924 JYS131052:JYS131924 KIO131052:KIO131924 KSK131052:KSK131924 LCG131052:LCG131924 LMC131052:LMC131924 LVY131052:LVY131924 MFU131052:MFU131924 MPQ131052:MPQ131924 MZM131052:MZM131924 NJI131052:NJI131924 NTE131052:NTE131924 ODA131052:ODA131924 OMW131052:OMW131924 OWS131052:OWS131924 PGO131052:PGO131924 PQK131052:PQK131924 QAG131052:QAG131924 QKC131052:QKC131924 QTY131052:QTY131924 RDU131052:RDU131924 RNQ131052:RNQ131924 RXM131052:RXM131924 SHI131052:SHI131924 SRE131052:SRE131924 TBA131052:TBA131924 TKW131052:TKW131924 TUS131052:TUS131924 UEO131052:UEO131924 UOK131052:UOK131924 UYG131052:UYG131924 VIC131052:VIC131924 VRY131052:VRY131924 WBU131052:WBU131924 WLQ131052:WLQ131924 WVM131052:WVM131924 K196594:K197466 JA196588:JA197460 SW196588:SW197460 ACS196588:ACS197460 AMO196588:AMO197460 AWK196588:AWK197460 BGG196588:BGG197460 BQC196588:BQC197460 BZY196588:BZY197460 CJU196588:CJU197460 CTQ196588:CTQ197460 DDM196588:DDM197460 DNI196588:DNI197460 DXE196588:DXE197460 EHA196588:EHA197460 EQW196588:EQW197460 FAS196588:FAS197460 FKO196588:FKO197460 FUK196588:FUK197460 GEG196588:GEG197460 GOC196588:GOC197460 GXY196588:GXY197460 HHU196588:HHU197460 HRQ196588:HRQ197460 IBM196588:IBM197460 ILI196588:ILI197460 IVE196588:IVE197460 JFA196588:JFA197460 JOW196588:JOW197460 JYS196588:JYS197460 KIO196588:KIO197460 KSK196588:KSK197460 LCG196588:LCG197460 LMC196588:LMC197460 LVY196588:LVY197460 MFU196588:MFU197460 MPQ196588:MPQ197460 MZM196588:MZM197460 NJI196588:NJI197460 NTE196588:NTE197460 ODA196588:ODA197460 OMW196588:OMW197460 OWS196588:OWS197460 PGO196588:PGO197460 PQK196588:PQK197460 QAG196588:QAG197460 QKC196588:QKC197460 QTY196588:QTY197460 RDU196588:RDU197460 RNQ196588:RNQ197460 RXM196588:RXM197460 SHI196588:SHI197460 SRE196588:SRE197460 TBA196588:TBA197460 TKW196588:TKW197460 TUS196588:TUS197460 UEO196588:UEO197460 UOK196588:UOK197460 UYG196588:UYG197460 VIC196588:VIC197460 VRY196588:VRY197460 WBU196588:WBU197460 WLQ196588:WLQ197460 WVM196588:WVM197460 K262130:K263002 JA262124:JA262996 SW262124:SW262996 ACS262124:ACS262996 AMO262124:AMO262996 AWK262124:AWK262996 BGG262124:BGG262996 BQC262124:BQC262996 BZY262124:BZY262996 CJU262124:CJU262996 CTQ262124:CTQ262996 DDM262124:DDM262996 DNI262124:DNI262996 DXE262124:DXE262996 EHA262124:EHA262996 EQW262124:EQW262996 FAS262124:FAS262996 FKO262124:FKO262996 FUK262124:FUK262996 GEG262124:GEG262996 GOC262124:GOC262996 GXY262124:GXY262996 HHU262124:HHU262996 HRQ262124:HRQ262996 IBM262124:IBM262996 ILI262124:ILI262996 IVE262124:IVE262996 JFA262124:JFA262996 JOW262124:JOW262996 JYS262124:JYS262996 KIO262124:KIO262996 KSK262124:KSK262996 LCG262124:LCG262996 LMC262124:LMC262996 LVY262124:LVY262996 MFU262124:MFU262996 MPQ262124:MPQ262996 MZM262124:MZM262996 NJI262124:NJI262996 NTE262124:NTE262996 ODA262124:ODA262996 OMW262124:OMW262996 OWS262124:OWS262996 PGO262124:PGO262996 PQK262124:PQK262996 QAG262124:QAG262996 QKC262124:QKC262996 QTY262124:QTY262996 RDU262124:RDU262996 RNQ262124:RNQ262996 RXM262124:RXM262996 SHI262124:SHI262996 SRE262124:SRE262996 TBA262124:TBA262996 TKW262124:TKW262996 TUS262124:TUS262996 UEO262124:UEO262996 UOK262124:UOK262996 UYG262124:UYG262996 VIC262124:VIC262996 VRY262124:VRY262996 WBU262124:WBU262996 WLQ262124:WLQ262996 WVM262124:WVM262996 K327666:K328538 JA327660:JA328532 SW327660:SW328532 ACS327660:ACS328532 AMO327660:AMO328532 AWK327660:AWK328532 BGG327660:BGG328532 BQC327660:BQC328532 BZY327660:BZY328532 CJU327660:CJU328532 CTQ327660:CTQ328532 DDM327660:DDM328532 DNI327660:DNI328532 DXE327660:DXE328532 EHA327660:EHA328532 EQW327660:EQW328532 FAS327660:FAS328532 FKO327660:FKO328532 FUK327660:FUK328532 GEG327660:GEG328532 GOC327660:GOC328532 GXY327660:GXY328532 HHU327660:HHU328532 HRQ327660:HRQ328532 IBM327660:IBM328532 ILI327660:ILI328532 IVE327660:IVE328532 JFA327660:JFA328532 JOW327660:JOW328532 JYS327660:JYS328532 KIO327660:KIO328532 KSK327660:KSK328532 LCG327660:LCG328532 LMC327660:LMC328532 LVY327660:LVY328532 MFU327660:MFU328532 MPQ327660:MPQ328532 MZM327660:MZM328532 NJI327660:NJI328532 NTE327660:NTE328532 ODA327660:ODA328532 OMW327660:OMW328532 OWS327660:OWS328532 PGO327660:PGO328532 PQK327660:PQK328532 QAG327660:QAG328532 QKC327660:QKC328532 QTY327660:QTY328532 RDU327660:RDU328532 RNQ327660:RNQ328532 RXM327660:RXM328532 SHI327660:SHI328532 SRE327660:SRE328532 TBA327660:TBA328532 TKW327660:TKW328532 TUS327660:TUS328532 UEO327660:UEO328532 UOK327660:UOK328532 UYG327660:UYG328532 VIC327660:VIC328532 VRY327660:VRY328532 WBU327660:WBU328532 WLQ327660:WLQ328532 WVM327660:WVM328532 K393202:K394074 JA393196:JA394068 SW393196:SW394068 ACS393196:ACS394068 AMO393196:AMO394068 AWK393196:AWK394068 BGG393196:BGG394068 BQC393196:BQC394068 BZY393196:BZY394068 CJU393196:CJU394068 CTQ393196:CTQ394068 DDM393196:DDM394068 DNI393196:DNI394068 DXE393196:DXE394068 EHA393196:EHA394068 EQW393196:EQW394068 FAS393196:FAS394068 FKO393196:FKO394068 FUK393196:FUK394068 GEG393196:GEG394068 GOC393196:GOC394068 GXY393196:GXY394068 HHU393196:HHU394068 HRQ393196:HRQ394068 IBM393196:IBM394068 ILI393196:ILI394068 IVE393196:IVE394068 JFA393196:JFA394068 JOW393196:JOW394068 JYS393196:JYS394068 KIO393196:KIO394068 KSK393196:KSK394068 LCG393196:LCG394068 LMC393196:LMC394068 LVY393196:LVY394068 MFU393196:MFU394068 MPQ393196:MPQ394068 MZM393196:MZM394068 NJI393196:NJI394068 NTE393196:NTE394068 ODA393196:ODA394068 OMW393196:OMW394068 OWS393196:OWS394068 PGO393196:PGO394068 PQK393196:PQK394068 QAG393196:QAG394068 QKC393196:QKC394068 QTY393196:QTY394068 RDU393196:RDU394068 RNQ393196:RNQ394068 RXM393196:RXM394068 SHI393196:SHI394068 SRE393196:SRE394068 TBA393196:TBA394068 TKW393196:TKW394068 TUS393196:TUS394068 UEO393196:UEO394068 UOK393196:UOK394068 UYG393196:UYG394068 VIC393196:VIC394068 VRY393196:VRY394068 WBU393196:WBU394068 WLQ393196:WLQ394068 WVM393196:WVM394068 K458738:K459610 JA458732:JA459604 SW458732:SW459604 ACS458732:ACS459604 AMO458732:AMO459604 AWK458732:AWK459604 BGG458732:BGG459604 BQC458732:BQC459604 BZY458732:BZY459604 CJU458732:CJU459604 CTQ458732:CTQ459604 DDM458732:DDM459604 DNI458732:DNI459604 DXE458732:DXE459604 EHA458732:EHA459604 EQW458732:EQW459604 FAS458732:FAS459604 FKO458732:FKO459604 FUK458732:FUK459604 GEG458732:GEG459604 GOC458732:GOC459604 GXY458732:GXY459604 HHU458732:HHU459604 HRQ458732:HRQ459604 IBM458732:IBM459604 ILI458732:ILI459604 IVE458732:IVE459604 JFA458732:JFA459604 JOW458732:JOW459604 JYS458732:JYS459604 KIO458732:KIO459604 KSK458732:KSK459604 LCG458732:LCG459604 LMC458732:LMC459604 LVY458732:LVY459604 MFU458732:MFU459604 MPQ458732:MPQ459604 MZM458732:MZM459604 NJI458732:NJI459604 NTE458732:NTE459604 ODA458732:ODA459604 OMW458732:OMW459604 OWS458732:OWS459604 PGO458732:PGO459604 PQK458732:PQK459604 QAG458732:QAG459604 QKC458732:QKC459604 QTY458732:QTY459604 RDU458732:RDU459604 RNQ458732:RNQ459604 RXM458732:RXM459604 SHI458732:SHI459604 SRE458732:SRE459604 TBA458732:TBA459604 TKW458732:TKW459604 TUS458732:TUS459604 UEO458732:UEO459604 UOK458732:UOK459604 UYG458732:UYG459604 VIC458732:VIC459604 VRY458732:VRY459604 WBU458732:WBU459604 WLQ458732:WLQ459604 WVM458732:WVM459604 K524274:K525146 JA524268:JA525140 SW524268:SW525140 ACS524268:ACS525140 AMO524268:AMO525140 AWK524268:AWK525140 BGG524268:BGG525140 BQC524268:BQC525140 BZY524268:BZY525140 CJU524268:CJU525140 CTQ524268:CTQ525140 DDM524268:DDM525140 DNI524268:DNI525140 DXE524268:DXE525140 EHA524268:EHA525140 EQW524268:EQW525140 FAS524268:FAS525140 FKO524268:FKO525140 FUK524268:FUK525140 GEG524268:GEG525140 GOC524268:GOC525140 GXY524268:GXY525140 HHU524268:HHU525140 HRQ524268:HRQ525140 IBM524268:IBM525140 ILI524268:ILI525140 IVE524268:IVE525140 JFA524268:JFA525140 JOW524268:JOW525140 JYS524268:JYS525140 KIO524268:KIO525140 KSK524268:KSK525140 LCG524268:LCG525140 LMC524268:LMC525140 LVY524268:LVY525140 MFU524268:MFU525140 MPQ524268:MPQ525140 MZM524268:MZM525140 NJI524268:NJI525140 NTE524268:NTE525140 ODA524268:ODA525140 OMW524268:OMW525140 OWS524268:OWS525140 PGO524268:PGO525140 PQK524268:PQK525140 QAG524268:QAG525140 QKC524268:QKC525140 QTY524268:QTY525140 RDU524268:RDU525140 RNQ524268:RNQ525140 RXM524268:RXM525140 SHI524268:SHI525140 SRE524268:SRE525140 TBA524268:TBA525140 TKW524268:TKW525140 TUS524268:TUS525140 UEO524268:UEO525140 UOK524268:UOK525140 UYG524268:UYG525140 VIC524268:VIC525140 VRY524268:VRY525140 WBU524268:WBU525140 WLQ524268:WLQ525140 WVM524268:WVM525140 K589810:K590682 JA589804:JA590676 SW589804:SW590676 ACS589804:ACS590676 AMO589804:AMO590676 AWK589804:AWK590676 BGG589804:BGG590676 BQC589804:BQC590676 BZY589804:BZY590676 CJU589804:CJU590676 CTQ589804:CTQ590676 DDM589804:DDM590676 DNI589804:DNI590676 DXE589804:DXE590676 EHA589804:EHA590676 EQW589804:EQW590676 FAS589804:FAS590676 FKO589804:FKO590676 FUK589804:FUK590676 GEG589804:GEG590676 GOC589804:GOC590676 GXY589804:GXY590676 HHU589804:HHU590676 HRQ589804:HRQ590676 IBM589804:IBM590676 ILI589804:ILI590676 IVE589804:IVE590676 JFA589804:JFA590676 JOW589804:JOW590676 JYS589804:JYS590676 KIO589804:KIO590676 KSK589804:KSK590676 LCG589804:LCG590676 LMC589804:LMC590676 LVY589804:LVY590676 MFU589804:MFU590676 MPQ589804:MPQ590676 MZM589804:MZM590676 NJI589804:NJI590676 NTE589804:NTE590676 ODA589804:ODA590676 OMW589804:OMW590676 OWS589804:OWS590676 PGO589804:PGO590676 PQK589804:PQK590676 QAG589804:QAG590676 QKC589804:QKC590676 QTY589804:QTY590676 RDU589804:RDU590676 RNQ589804:RNQ590676 RXM589804:RXM590676 SHI589804:SHI590676 SRE589804:SRE590676 TBA589804:TBA590676 TKW589804:TKW590676 TUS589804:TUS590676 UEO589804:UEO590676 UOK589804:UOK590676 UYG589804:UYG590676 VIC589804:VIC590676 VRY589804:VRY590676 WBU589804:WBU590676 WLQ589804:WLQ590676 WVM589804:WVM590676 K655346:K656218 JA655340:JA656212 SW655340:SW656212 ACS655340:ACS656212 AMO655340:AMO656212 AWK655340:AWK656212 BGG655340:BGG656212 BQC655340:BQC656212 BZY655340:BZY656212 CJU655340:CJU656212 CTQ655340:CTQ656212 DDM655340:DDM656212 DNI655340:DNI656212 DXE655340:DXE656212 EHA655340:EHA656212 EQW655340:EQW656212 FAS655340:FAS656212 FKO655340:FKO656212 FUK655340:FUK656212 GEG655340:GEG656212 GOC655340:GOC656212 GXY655340:GXY656212 HHU655340:HHU656212 HRQ655340:HRQ656212 IBM655340:IBM656212 ILI655340:ILI656212 IVE655340:IVE656212 JFA655340:JFA656212 JOW655340:JOW656212 JYS655340:JYS656212 KIO655340:KIO656212 KSK655340:KSK656212 LCG655340:LCG656212 LMC655340:LMC656212 LVY655340:LVY656212 MFU655340:MFU656212 MPQ655340:MPQ656212 MZM655340:MZM656212 NJI655340:NJI656212 NTE655340:NTE656212 ODA655340:ODA656212 OMW655340:OMW656212 OWS655340:OWS656212 PGO655340:PGO656212 PQK655340:PQK656212 QAG655340:QAG656212 QKC655340:QKC656212 QTY655340:QTY656212 RDU655340:RDU656212 RNQ655340:RNQ656212 RXM655340:RXM656212 SHI655340:SHI656212 SRE655340:SRE656212 TBA655340:TBA656212 TKW655340:TKW656212 TUS655340:TUS656212 UEO655340:UEO656212 UOK655340:UOK656212 UYG655340:UYG656212 VIC655340:VIC656212 VRY655340:VRY656212 WBU655340:WBU656212 WLQ655340:WLQ656212 WVM655340:WVM656212 K720882:K721754 JA720876:JA721748 SW720876:SW721748 ACS720876:ACS721748 AMO720876:AMO721748 AWK720876:AWK721748 BGG720876:BGG721748 BQC720876:BQC721748 BZY720876:BZY721748 CJU720876:CJU721748 CTQ720876:CTQ721748 DDM720876:DDM721748 DNI720876:DNI721748 DXE720876:DXE721748 EHA720876:EHA721748 EQW720876:EQW721748 FAS720876:FAS721748 FKO720876:FKO721748 FUK720876:FUK721748 GEG720876:GEG721748 GOC720876:GOC721748 GXY720876:GXY721748 HHU720876:HHU721748 HRQ720876:HRQ721748 IBM720876:IBM721748 ILI720876:ILI721748 IVE720876:IVE721748 JFA720876:JFA721748 JOW720876:JOW721748 JYS720876:JYS721748 KIO720876:KIO721748 KSK720876:KSK721748 LCG720876:LCG721748 LMC720876:LMC721748 LVY720876:LVY721748 MFU720876:MFU721748 MPQ720876:MPQ721748 MZM720876:MZM721748 NJI720876:NJI721748 NTE720876:NTE721748 ODA720876:ODA721748 OMW720876:OMW721748 OWS720876:OWS721748 PGO720876:PGO721748 PQK720876:PQK721748 QAG720876:QAG721748 QKC720876:QKC721748 QTY720876:QTY721748 RDU720876:RDU721748 RNQ720876:RNQ721748 RXM720876:RXM721748 SHI720876:SHI721748 SRE720876:SRE721748 TBA720876:TBA721748 TKW720876:TKW721748 TUS720876:TUS721748 UEO720876:UEO721748 UOK720876:UOK721748 UYG720876:UYG721748 VIC720876:VIC721748 VRY720876:VRY721748 WBU720876:WBU721748 WLQ720876:WLQ721748 WVM720876:WVM721748 K786418:K787290 JA786412:JA787284 SW786412:SW787284 ACS786412:ACS787284 AMO786412:AMO787284 AWK786412:AWK787284 BGG786412:BGG787284 BQC786412:BQC787284 BZY786412:BZY787284 CJU786412:CJU787284 CTQ786412:CTQ787284 DDM786412:DDM787284 DNI786412:DNI787284 DXE786412:DXE787284 EHA786412:EHA787284 EQW786412:EQW787284 FAS786412:FAS787284 FKO786412:FKO787284 FUK786412:FUK787284 GEG786412:GEG787284 GOC786412:GOC787284 GXY786412:GXY787284 HHU786412:HHU787284 HRQ786412:HRQ787284 IBM786412:IBM787284 ILI786412:ILI787284 IVE786412:IVE787284 JFA786412:JFA787284 JOW786412:JOW787284 JYS786412:JYS787284 KIO786412:KIO787284 KSK786412:KSK787284 LCG786412:LCG787284 LMC786412:LMC787284 LVY786412:LVY787284 MFU786412:MFU787284 MPQ786412:MPQ787284 MZM786412:MZM787284 NJI786412:NJI787284 NTE786412:NTE787284 ODA786412:ODA787284 OMW786412:OMW787284 OWS786412:OWS787284 PGO786412:PGO787284 PQK786412:PQK787284 QAG786412:QAG787284 QKC786412:QKC787284 QTY786412:QTY787284 RDU786412:RDU787284 RNQ786412:RNQ787284 RXM786412:RXM787284 SHI786412:SHI787284 SRE786412:SRE787284 TBA786412:TBA787284 TKW786412:TKW787284 TUS786412:TUS787284 UEO786412:UEO787284 UOK786412:UOK787284 UYG786412:UYG787284 VIC786412:VIC787284 VRY786412:VRY787284 WBU786412:WBU787284 WLQ786412:WLQ787284 WVM786412:WVM787284 K851954:K852826 JA851948:JA852820 SW851948:SW852820 ACS851948:ACS852820 AMO851948:AMO852820 AWK851948:AWK852820 BGG851948:BGG852820 BQC851948:BQC852820 BZY851948:BZY852820 CJU851948:CJU852820 CTQ851948:CTQ852820 DDM851948:DDM852820 DNI851948:DNI852820 DXE851948:DXE852820 EHA851948:EHA852820 EQW851948:EQW852820 FAS851948:FAS852820 FKO851948:FKO852820 FUK851948:FUK852820 GEG851948:GEG852820 GOC851948:GOC852820 GXY851948:GXY852820 HHU851948:HHU852820 HRQ851948:HRQ852820 IBM851948:IBM852820 ILI851948:ILI852820 IVE851948:IVE852820 JFA851948:JFA852820 JOW851948:JOW852820 JYS851948:JYS852820 KIO851948:KIO852820 KSK851948:KSK852820 LCG851948:LCG852820 LMC851948:LMC852820 LVY851948:LVY852820 MFU851948:MFU852820 MPQ851948:MPQ852820 MZM851948:MZM852820 NJI851948:NJI852820 NTE851948:NTE852820 ODA851948:ODA852820 OMW851948:OMW852820 OWS851948:OWS852820 PGO851948:PGO852820 PQK851948:PQK852820 QAG851948:QAG852820 QKC851948:QKC852820 QTY851948:QTY852820 RDU851948:RDU852820 RNQ851948:RNQ852820 RXM851948:RXM852820 SHI851948:SHI852820 SRE851948:SRE852820 TBA851948:TBA852820 TKW851948:TKW852820 TUS851948:TUS852820 UEO851948:UEO852820 UOK851948:UOK852820 UYG851948:UYG852820 VIC851948:VIC852820 VRY851948:VRY852820 WBU851948:WBU852820 WLQ851948:WLQ852820 WVM851948:WVM852820 K917490:K918362 JA917484:JA918356 SW917484:SW918356 ACS917484:ACS918356 AMO917484:AMO918356 AWK917484:AWK918356 BGG917484:BGG918356 BQC917484:BQC918356 BZY917484:BZY918356 CJU917484:CJU918356 CTQ917484:CTQ918356 DDM917484:DDM918356 DNI917484:DNI918356 DXE917484:DXE918356 EHA917484:EHA918356 EQW917484:EQW918356 FAS917484:FAS918356 FKO917484:FKO918356 FUK917484:FUK918356 GEG917484:GEG918356 GOC917484:GOC918356 GXY917484:GXY918356 HHU917484:HHU918356 HRQ917484:HRQ918356 IBM917484:IBM918356 ILI917484:ILI918356 IVE917484:IVE918356 JFA917484:JFA918356 JOW917484:JOW918356 JYS917484:JYS918356 KIO917484:KIO918356 KSK917484:KSK918356 LCG917484:LCG918356 LMC917484:LMC918356 LVY917484:LVY918356 MFU917484:MFU918356 MPQ917484:MPQ918356 MZM917484:MZM918356 NJI917484:NJI918356 NTE917484:NTE918356 ODA917484:ODA918356 OMW917484:OMW918356 OWS917484:OWS918356 PGO917484:PGO918356 PQK917484:PQK918356 QAG917484:QAG918356 QKC917484:QKC918356 QTY917484:QTY918356 RDU917484:RDU918356 RNQ917484:RNQ918356 RXM917484:RXM918356 SHI917484:SHI918356 SRE917484:SRE918356 TBA917484:TBA918356 TKW917484:TKW918356 TUS917484:TUS918356 UEO917484:UEO918356 UOK917484:UOK918356 UYG917484:UYG918356 VIC917484:VIC918356 VRY917484:VRY918356 WBU917484:WBU918356 WLQ917484:WLQ918356 WVM917484:WVM918356 K983026:K983898 JA983020:JA983892 SW983020:SW983892 ACS983020:ACS983892 AMO983020:AMO983892 AWK983020:AWK983892 BGG983020:BGG983892 BQC983020:BQC983892 BZY983020:BZY983892 CJU983020:CJU983892 CTQ983020:CTQ983892 DDM983020:DDM983892 DNI983020:DNI983892 DXE983020:DXE983892 EHA983020:EHA983892 EQW983020:EQW983892 FAS983020:FAS983892 FKO983020:FKO983892 FUK983020:FUK983892 GEG983020:GEG983892 GOC983020:GOC983892 GXY983020:GXY983892 HHU983020:HHU983892 HRQ983020:HRQ983892 IBM983020:IBM983892 ILI983020:ILI983892 IVE983020:IVE983892 JFA983020:JFA983892 JOW983020:JOW983892 JYS983020:JYS983892 KIO983020:KIO983892 KSK983020:KSK983892 LCG983020:LCG983892 LMC983020:LMC983892 LVY983020:LVY983892 MFU983020:MFU983892 MPQ983020:MPQ983892 MZM983020:MZM983892 NJI983020:NJI983892 NTE983020:NTE983892 ODA983020:ODA983892 OMW983020:OMW983892 OWS983020:OWS983892 PGO983020:PGO983892 PQK983020:PQK983892 QAG983020:QAG983892 QKC983020:QKC983892 QTY983020:QTY983892 RDU983020:RDU983892 RNQ983020:RNQ983892 RXM983020:RXM983892 SHI983020:SHI983892 SRE983020:SRE983892 TBA983020:TBA983892 TKW983020:TKW983892 TUS983020:TUS983892 UEO983020:UEO983892 UOK983020:UOK983892 UYG983020:UYG983892 VIC983020:VIC983892 VRY983020:VRY983892 WBU983020:WBU983892 WLQ983020:WLQ983892 WVM983020:WVM983892 WVM58:WVM852 K64:K858 WLQ58:WLQ852 WBU58:WBU852 VRY58:VRY852 VIC58:VIC852 UYG58:UYG852 UOK58:UOK852 UEO58:UEO852 TUS58:TUS852 TKW58:TKW852 TBA58:TBA852 SRE58:SRE852 SHI58:SHI852 RXM58:RXM852 RNQ58:RNQ852 RDU58:RDU852 QTY58:QTY852 QKC58:QKC852 QAG58:QAG852 PQK58:PQK852 PGO58:PGO852 OWS58:OWS852 OMW58:OMW852 ODA58:ODA852 NTE58:NTE852 NJI58:NJI852 MZM58:MZM852 MPQ58:MPQ852 MFU58:MFU852 LVY58:LVY852 LMC58:LMC852 LCG58:LCG852 KSK58:KSK852 KIO58:KIO852 JYS58:JYS852 JOW58:JOW852 JFA58:JFA852 IVE58:IVE852 ILI58:ILI852 IBM58:IBM852 HRQ58:HRQ852 HHU58:HHU852 GXY58:GXY852 GOC58:GOC852 GEG58:GEG852 FUK58:FUK852 FKO58:FKO852 FAS58:FAS852 EQW58:EQW852 EHA58:EHA852 DXE58:DXE852 DNI58:DNI852 DDM58:DDM852 CTQ58:CTQ852 CJU58:CJU852 BZY58:BZY852 BQC58:BQC852 BGG58:BGG852 AWK58:AWK852 AMO58:AMO852 ACS58:ACS852 SW58:SW852 JA58:JA852 AWZ26:AWZ27 L26:L27 ADH26:ADH27 TL26:TL27 JP26:JP27 WWB26:WWB27 WMF26:WMF27 WCJ26:WCJ27 VSN26:VSN27 VIR26:VIR27 UYV26:UYV27 UOZ26:UOZ27 UFD26:UFD27 TVH26:TVH27 TLL26:TLL27 TBP26:TBP27 SRT26:SRT27 SHX26:SHX27 RYB26:RYB27 ROF26:ROF27 REJ26:REJ27 QUN26:QUN27 QKR26:QKR27 QAV26:QAV27 PQZ26:PQZ27 PHD26:PHD27 OXH26:OXH27 ONL26:ONL27 ODP26:ODP27 NTT26:NTT27 NJX26:NJX27 NAB26:NAB27 MQF26:MQF27 MGJ26:MGJ27 LWN26:LWN27 LMR26:LMR27 LCV26:LCV27 KSZ26:KSZ27 KJD26:KJD27 JZH26:JZH27 JPL26:JPL27 JFP26:JFP27 IVT26:IVT27 ILX26:ILX27 ICB26:ICB27 HSF26:HSF27 HIJ26:HIJ27 GYN26:GYN27 GOR26:GOR27 GEV26:GEV27 FUZ26:FUZ27 FLD26:FLD27 FBH26:FBH27 ERL26:ERL27 EHP26:EHP27 DXT26:DXT27 DNX26:DNX27 DEB26:DEB27 CUF26:CUF27 CKJ26:CKJ27 CAN26:CAN27 BQR26:BQR27 K8:K9 JA8:JA14 WVM8:WVM14 WLQ8:WLQ14 WBU8:WBU14 VRY8:VRY14 VIC8:VIC14 UYG8:UYG14 UOK8:UOK14 UEO8:UEO14 TUS8:TUS14 TKW8:TKW14 TBA8:TBA14 SRE8:SRE14 SHI8:SHI14 RXM8:RXM14 RNQ8:RNQ14 RDU8:RDU14 QTY8:QTY14 QKC8:QKC14 QAG8:QAG14 PQK8:PQK14 PGO8:PGO14 OWS8:OWS14 OMW8:OMW14 ODA8:ODA14 NTE8:NTE14 NJI8:NJI14 MZM8:MZM14 MPQ8:MPQ14 MFU8:MFU14 LVY8:LVY14 LMC8:LMC14 LCG8:LCG14 KSK8:KSK14 KIO8:KIO14 JYS8:JYS14 JOW8:JOW14 JFA8:JFA14 IVE8:IVE14 ILI8:ILI14 IBM8:IBM14 HRQ8:HRQ14 HHU8:HHU14 GXY8:GXY14 GOC8:GOC14 GEG8:GEG14 FUK8:FUK14 FKO8:FKO14 FAS8:FAS14 EQW8:EQW14 EHA8:EHA14 DXE8:DXE14 DNI8:DNI14 DDM8:DDM14 CTQ8:CTQ14 CJU8:CJU14 BZY8:BZY14 BQC8:BQC14 BGG8:BGG14 AWK8:AWK14 AMO8:AMO14 ACS8:ACS14 BGV26:BGV27 ACS18:ACS19 AMO18:AMO19 AWK18:AWK19 BGG18:BGG19 BQC18:BQC19 BZY18:BZY19 CJU18:CJU19 CTQ18:CTQ19 DDM18:DDM19 DNI18:DNI19 DXE18:DXE19 EHA18:EHA19 EQW18:EQW19 FAS18:FAS19 FKO18:FKO19 FUK18:FUK19 GEG18:GEG19 GOC18:GOC19 GXY18:GXY19 HHU18:HHU19 HRQ18:HRQ19 IBM18:IBM19 ILI18:ILI19 IVE18:IVE19 JFA18:JFA19 JOW18:JOW19 JYS18:JYS19 KIO18:KIO19 KSK18:KSK19 LCG18:LCG19 LMC18:LMC19 LVY18:LVY19 MFU18:MFU19 MPQ18:MPQ19 MZM18:MZM19 NJI18:NJI19 NTE18:NTE19 ODA18:ODA19 OMW18:OMW19 OWS18:OWS19 PGO18:PGO19 PQK18:PQK19 QAG18:QAG19 QKC18:QKC19 QTY18:QTY19 RDU18:RDU19 RNQ18:RNQ19 RXM18:RXM19 SHI18:SHI19 SRE18:SRE19 TBA18:TBA19 TKW18:TKW19 TUS18:TUS19 UEO18:UEO19 UOK18:UOK19 UYG18:UYG19 VIC18:VIC19 VRY18:VRY19 WBU18:WBU19 WLQ18:WLQ19 WVM18:WVM19 JA18:JA19 SW18:SW19 K30 K18:K20 WLY20 AND21:AND22 K28 WCC20 VSG20 VIK20 UYO20 UOS20 UEW20 TVA20 TLE20 TBI20 SRM20 SHQ20 RXU20 RNY20 REC20 QUG20 QKK20 QAO20 PQS20 PGW20 OXA20 ONE20 ODI20 NTM20 NJQ20 MZU20 MPY20 MGC20 LWG20 LMK20 LCO20 KSS20 KIW20 JZA20 JPE20 JFI20 IVM20 ILQ20 IBU20 HRY20 HIC20 GYG20 GOK20 GEO20 FUS20 FKW20 FBA20 ERE20 EHI20 DXM20 DNQ20 DDU20 CTY20 CKC20 CAG20 BQK20 BGO20 AWS20 AMW20 ADA20 TE20 JI20 WVU20 J10:J11 SW8:SW14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JJ16 TF16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WVU17 WLY17 M12:M17 DDS29:DDS30 AWZ21:AWZ22 DNO29:DNO30 DXK29:DXK30 EHG29:EHG30 ERC29:ERC30 FAY29:FAY30 FKU29:FKU30 FUQ29:FUQ30 GEM29:GEM30 GOI29:GOI30 GYE29:GYE30 HIA29:HIA30 HRW29:HRW30 IBS29:IBS30 ILO29:ILO30 IVK29:IVK30 JFG29:JFG30 JPC29:JPC30 JYY29:JYY30 KIU29:KIU30 KSQ29:KSQ30 LCM29:LCM30 LMI29:LMI30 LWE29:LWE30 MGA29:MGA30 MPW29:MPW30 MZS29:MZS30 NJO29:NJO30 NTK29:NTK30 ODG29:ODG30 ONC29:ONC30 OWY29:OWY30 PGU29:PGU30 PQQ29:PQQ30 QAM29:QAM30 QKI29:QKI30 QUE29:QUE30 REA29:REA30 RNW29:RNW30 RXS29:RXS30 SHO29:SHO30 SRK29:SRK30 TBG29:TBG30 TLC29:TLC30 TUY29:TUY30 UEU29:UEU30 UOQ29:UOQ30 UYM29:UYM30 VII29:VII30 VSE29:VSE30 WCA29:WCA30 WLW29:WLW30 WVS29:WVS30 JG29:JG30 TC29:TC30 ACY29:ACY30 AMU29:AMU30 AWQ29:AWQ30 BGM29:BGM30 BQI29:BQI30 CAE29:CAE30 CKA29:CKA30 K23 ADH21:ADH22 TL21:TL22 JP21:JP22 WWB21:WWB22 WMF21:WMF22 WCJ21:WCJ22 VSN21:VSN22 VIR21:VIR22 UYV21:UYV22 UOZ21:UOZ22 UFD21:UFD22 TVH21:TVH22 TLL21:TLL22 TBP21:TBP22 SRT21:SRT22 SHX21:SHX22 RYB21:RYB22 ROF21:ROF22 REJ21:REJ22 QUN21:QUN22 QKR21:QKR22 QAV21:QAV22 PQZ21:PQZ22 PHD21:PHD22 OXH21:OXH22 ONL21:ONL22 ODP21:ODP22 NTT21:NTT22 NJX21:NJX22 NAB21:NAB22 MQF21:MQF22 MGJ21:MGJ22 LWN21:LWN22 LMR21:LMR22 LCV21:LCV22 KSZ21:KSZ22 KJD21:KJD22 JZH21:JZH22 JPL21:JPL22 JFP21:JFP22 IVT21:IVT22 ILX21:ILX22 ICB21:ICB22 HSF21:HSF22 HIJ21:HIJ22 GYN21:GYN22 GOR21:GOR22 GEV21:GEV22 FUZ21:FUZ22 FLD21:FLD22 FBH21:FBH22 ERL21:ERL22 EHP21:EHP22 DXT21:DXT22 DNX21:DNX22 DEB21:DEB22 CUF21:CUF22 CKJ21:CKJ22 CAN21:CAN22 BQR21:BQR22 BGV21:BGV22 J24:J25 L21:L22 AND26:AND27 CTW29:CTW30 AND33:AND47 ADH33:ADH47 TL33:TL47 JP33:JP47 WWB33:WWB47 WMF33:WMF47 WCJ33:WCJ47 VSN33:VSN47 VIR33:VIR47 UYV33:UYV47 UOZ33:UOZ47 UFD33:UFD47 TVH33:TVH47 TLL33:TLL47 TBP33:TBP47 SRT33:SRT47 SHX33:SHX47 RYB33:RYB47 ROF33:ROF47 REJ33:REJ47 QUN33:QUN47 QKR33:QKR47 QAV33:QAV47 PQZ33:PQZ47 PHD33:PHD47 OXH33:OXH47 ONL33:ONL47 ODP33:ODP47 NTT33:NTT47 NJX33:NJX47 NAB33:NAB47 MQF33:MQF47 MGJ33:MGJ47 LWN33:LWN47 LMR33:LMR47 LCV33:LCV47 KSZ33:KSZ47 KJD33:KJD47 JZH33:JZH47 JPL33:JPL47 JFP33:JFP47 IVT33:IVT47 ILX33:ILX47 ICB33:ICB47 HSF33:HSF47 HIJ33:HIJ47 GYN33:GYN47 GOR33:GOR47 GEV33:GEV47 FUZ33:FUZ47 FLD33:FLD47 FBH33:FBH47 ERL33:ERL47 EHP33:EHP47 DXT33:DXT47 DNX33:DNX47 DEB33:DEB47 CUF33:CUF47 CKJ33:CKJ47 CAN33:CAN47 BQR33:BQR47 BGV33:BGV47 K33:K47 DNL48 DDP48 CTT48 CJX48 CAB48 BQF48 BGJ48 AWN48 AMR48 ACV48 SZ48 JD48 WVP48 WLT48 WBX48 VSB48 VIF48 UYJ48 UON48 UER48 TUV48 TKZ48 TBD48 SRH48 SHL48 RXP48 RNT48 RDX48 QUB48 QKF48 QAJ48 PQN48 PGR48 OWV48 OMZ48 ODD48 NTH48 NJL48 MZP48 MPT48 MFX48 LWB48 LMF48 LCJ48 KSN48 KIR48 JYV48 JOZ48 JFD48 IVH48 ILL48 IBP48 HRT48 HHX48 GYB48 GOF48 GEJ48 FUN48 FKR48 FAV48 EQZ48 EHD48 DXH48 DDQ53 AWZ33:AWZ47 DNM53 DXI53 EHE53 ERA53 FAW53 FKS53 FUO53 GEK53 GOG53 GYC53 HHY53 HRU53 IBQ53 ILM53 IVI53 JFE53 JPA53 JYW53 KIS53 KSO53 LCK53 LMG53 LWC53 MFY53 MPU53 MZQ53 NJM53 NTI53 ODE53 ONA53 OWW53 PGS53 PQO53 QAK53 QKG53 QUC53 RDY53 RNU53 RXQ53 SHM53 SRI53 TBE53 TLA53 TUW53 UES53 UOO53 UYK53 VIG53 VSC53 WBY53 WLU53 WVQ53 JE53 TA53 ACW53 AMS53 AWO53 BGK53 BQG53 CAC53 CJY53 CTU53 K55">
      <formula1>Приоритет_закупок</formula1>
    </dataValidation>
    <dataValidation type="list" allowBlank="1" showInputMessage="1" showErrorMessage="1" sqref="WVK983020:WVK983892 I65522:I66394 IY65516:IY66388 SU65516:SU66388 ACQ65516:ACQ66388 AMM65516:AMM66388 AWI65516:AWI66388 BGE65516:BGE66388 BQA65516:BQA66388 BZW65516:BZW66388 CJS65516:CJS66388 CTO65516:CTO66388 DDK65516:DDK66388 DNG65516:DNG66388 DXC65516:DXC66388 EGY65516:EGY66388 EQU65516:EQU66388 FAQ65516:FAQ66388 FKM65516:FKM66388 FUI65516:FUI66388 GEE65516:GEE66388 GOA65516:GOA66388 GXW65516:GXW66388 HHS65516:HHS66388 HRO65516:HRO66388 IBK65516:IBK66388 ILG65516:ILG66388 IVC65516:IVC66388 JEY65516:JEY66388 JOU65516:JOU66388 JYQ65516:JYQ66388 KIM65516:KIM66388 KSI65516:KSI66388 LCE65516:LCE66388 LMA65516:LMA66388 LVW65516:LVW66388 MFS65516:MFS66388 MPO65516:MPO66388 MZK65516:MZK66388 NJG65516:NJG66388 NTC65516:NTC66388 OCY65516:OCY66388 OMU65516:OMU66388 OWQ65516:OWQ66388 PGM65516:PGM66388 PQI65516:PQI66388 QAE65516:QAE66388 QKA65516:QKA66388 QTW65516:QTW66388 RDS65516:RDS66388 RNO65516:RNO66388 RXK65516:RXK66388 SHG65516:SHG66388 SRC65516:SRC66388 TAY65516:TAY66388 TKU65516:TKU66388 TUQ65516:TUQ66388 UEM65516:UEM66388 UOI65516:UOI66388 UYE65516:UYE66388 VIA65516:VIA66388 VRW65516:VRW66388 WBS65516:WBS66388 WLO65516:WLO66388 WVK65516:WVK66388 I131058:I131930 IY131052:IY131924 SU131052:SU131924 ACQ131052:ACQ131924 AMM131052:AMM131924 AWI131052:AWI131924 BGE131052:BGE131924 BQA131052:BQA131924 BZW131052:BZW131924 CJS131052:CJS131924 CTO131052:CTO131924 DDK131052:DDK131924 DNG131052:DNG131924 DXC131052:DXC131924 EGY131052:EGY131924 EQU131052:EQU131924 FAQ131052:FAQ131924 FKM131052:FKM131924 FUI131052:FUI131924 GEE131052:GEE131924 GOA131052:GOA131924 GXW131052:GXW131924 HHS131052:HHS131924 HRO131052:HRO131924 IBK131052:IBK131924 ILG131052:ILG131924 IVC131052:IVC131924 JEY131052:JEY131924 JOU131052:JOU131924 JYQ131052:JYQ131924 KIM131052:KIM131924 KSI131052:KSI131924 LCE131052:LCE131924 LMA131052:LMA131924 LVW131052:LVW131924 MFS131052:MFS131924 MPO131052:MPO131924 MZK131052:MZK131924 NJG131052:NJG131924 NTC131052:NTC131924 OCY131052:OCY131924 OMU131052:OMU131924 OWQ131052:OWQ131924 PGM131052:PGM131924 PQI131052:PQI131924 QAE131052:QAE131924 QKA131052:QKA131924 QTW131052:QTW131924 RDS131052:RDS131924 RNO131052:RNO131924 RXK131052:RXK131924 SHG131052:SHG131924 SRC131052:SRC131924 TAY131052:TAY131924 TKU131052:TKU131924 TUQ131052:TUQ131924 UEM131052:UEM131924 UOI131052:UOI131924 UYE131052:UYE131924 VIA131052:VIA131924 VRW131052:VRW131924 WBS131052:WBS131924 WLO131052:WLO131924 WVK131052:WVK131924 I196594:I197466 IY196588:IY197460 SU196588:SU197460 ACQ196588:ACQ197460 AMM196588:AMM197460 AWI196588:AWI197460 BGE196588:BGE197460 BQA196588:BQA197460 BZW196588:BZW197460 CJS196588:CJS197460 CTO196588:CTO197460 DDK196588:DDK197460 DNG196588:DNG197460 DXC196588:DXC197460 EGY196588:EGY197460 EQU196588:EQU197460 FAQ196588:FAQ197460 FKM196588:FKM197460 FUI196588:FUI197460 GEE196588:GEE197460 GOA196588:GOA197460 GXW196588:GXW197460 HHS196588:HHS197460 HRO196588:HRO197460 IBK196588:IBK197460 ILG196588:ILG197460 IVC196588:IVC197460 JEY196588:JEY197460 JOU196588:JOU197460 JYQ196588:JYQ197460 KIM196588:KIM197460 KSI196588:KSI197460 LCE196588:LCE197460 LMA196588:LMA197460 LVW196588:LVW197460 MFS196588:MFS197460 MPO196588:MPO197460 MZK196588:MZK197460 NJG196588:NJG197460 NTC196588:NTC197460 OCY196588:OCY197460 OMU196588:OMU197460 OWQ196588:OWQ197460 PGM196588:PGM197460 PQI196588:PQI197460 QAE196588:QAE197460 QKA196588:QKA197460 QTW196588:QTW197460 RDS196588:RDS197460 RNO196588:RNO197460 RXK196588:RXK197460 SHG196588:SHG197460 SRC196588:SRC197460 TAY196588:TAY197460 TKU196588:TKU197460 TUQ196588:TUQ197460 UEM196588:UEM197460 UOI196588:UOI197460 UYE196588:UYE197460 VIA196588:VIA197460 VRW196588:VRW197460 WBS196588:WBS197460 WLO196588:WLO197460 WVK196588:WVK197460 I262130:I263002 IY262124:IY262996 SU262124:SU262996 ACQ262124:ACQ262996 AMM262124:AMM262996 AWI262124:AWI262996 BGE262124:BGE262996 BQA262124:BQA262996 BZW262124:BZW262996 CJS262124:CJS262996 CTO262124:CTO262996 DDK262124:DDK262996 DNG262124:DNG262996 DXC262124:DXC262996 EGY262124:EGY262996 EQU262124:EQU262996 FAQ262124:FAQ262996 FKM262124:FKM262996 FUI262124:FUI262996 GEE262124:GEE262996 GOA262124:GOA262996 GXW262124:GXW262996 HHS262124:HHS262996 HRO262124:HRO262996 IBK262124:IBK262996 ILG262124:ILG262996 IVC262124:IVC262996 JEY262124:JEY262996 JOU262124:JOU262996 JYQ262124:JYQ262996 KIM262124:KIM262996 KSI262124:KSI262996 LCE262124:LCE262996 LMA262124:LMA262996 LVW262124:LVW262996 MFS262124:MFS262996 MPO262124:MPO262996 MZK262124:MZK262996 NJG262124:NJG262996 NTC262124:NTC262996 OCY262124:OCY262996 OMU262124:OMU262996 OWQ262124:OWQ262996 PGM262124:PGM262996 PQI262124:PQI262996 QAE262124:QAE262996 QKA262124:QKA262996 QTW262124:QTW262996 RDS262124:RDS262996 RNO262124:RNO262996 RXK262124:RXK262996 SHG262124:SHG262996 SRC262124:SRC262996 TAY262124:TAY262996 TKU262124:TKU262996 TUQ262124:TUQ262996 UEM262124:UEM262996 UOI262124:UOI262996 UYE262124:UYE262996 VIA262124:VIA262996 VRW262124:VRW262996 WBS262124:WBS262996 WLO262124:WLO262996 WVK262124:WVK262996 I327666:I328538 IY327660:IY328532 SU327660:SU328532 ACQ327660:ACQ328532 AMM327660:AMM328532 AWI327660:AWI328532 BGE327660:BGE328532 BQA327660:BQA328532 BZW327660:BZW328532 CJS327660:CJS328532 CTO327660:CTO328532 DDK327660:DDK328532 DNG327660:DNG328532 DXC327660:DXC328532 EGY327660:EGY328532 EQU327660:EQU328532 FAQ327660:FAQ328532 FKM327660:FKM328532 FUI327660:FUI328532 GEE327660:GEE328532 GOA327660:GOA328532 GXW327660:GXW328532 HHS327660:HHS328532 HRO327660:HRO328532 IBK327660:IBK328532 ILG327660:ILG328532 IVC327660:IVC328532 JEY327660:JEY328532 JOU327660:JOU328532 JYQ327660:JYQ328532 KIM327660:KIM328532 KSI327660:KSI328532 LCE327660:LCE328532 LMA327660:LMA328532 LVW327660:LVW328532 MFS327660:MFS328532 MPO327660:MPO328532 MZK327660:MZK328532 NJG327660:NJG328532 NTC327660:NTC328532 OCY327660:OCY328532 OMU327660:OMU328532 OWQ327660:OWQ328532 PGM327660:PGM328532 PQI327660:PQI328532 QAE327660:QAE328532 QKA327660:QKA328532 QTW327660:QTW328532 RDS327660:RDS328532 RNO327660:RNO328532 RXK327660:RXK328532 SHG327660:SHG328532 SRC327660:SRC328532 TAY327660:TAY328532 TKU327660:TKU328532 TUQ327660:TUQ328532 UEM327660:UEM328532 UOI327660:UOI328532 UYE327660:UYE328532 VIA327660:VIA328532 VRW327660:VRW328532 WBS327660:WBS328532 WLO327660:WLO328532 WVK327660:WVK328532 I393202:I394074 IY393196:IY394068 SU393196:SU394068 ACQ393196:ACQ394068 AMM393196:AMM394068 AWI393196:AWI394068 BGE393196:BGE394068 BQA393196:BQA394068 BZW393196:BZW394068 CJS393196:CJS394068 CTO393196:CTO394068 DDK393196:DDK394068 DNG393196:DNG394068 DXC393196:DXC394068 EGY393196:EGY394068 EQU393196:EQU394068 FAQ393196:FAQ394068 FKM393196:FKM394068 FUI393196:FUI394068 GEE393196:GEE394068 GOA393196:GOA394068 GXW393196:GXW394068 HHS393196:HHS394068 HRO393196:HRO394068 IBK393196:IBK394068 ILG393196:ILG394068 IVC393196:IVC394068 JEY393196:JEY394068 JOU393196:JOU394068 JYQ393196:JYQ394068 KIM393196:KIM394068 KSI393196:KSI394068 LCE393196:LCE394068 LMA393196:LMA394068 LVW393196:LVW394068 MFS393196:MFS394068 MPO393196:MPO394068 MZK393196:MZK394068 NJG393196:NJG394068 NTC393196:NTC394068 OCY393196:OCY394068 OMU393196:OMU394068 OWQ393196:OWQ394068 PGM393196:PGM394068 PQI393196:PQI394068 QAE393196:QAE394068 QKA393196:QKA394068 QTW393196:QTW394068 RDS393196:RDS394068 RNO393196:RNO394068 RXK393196:RXK394068 SHG393196:SHG394068 SRC393196:SRC394068 TAY393196:TAY394068 TKU393196:TKU394068 TUQ393196:TUQ394068 UEM393196:UEM394068 UOI393196:UOI394068 UYE393196:UYE394068 VIA393196:VIA394068 VRW393196:VRW394068 WBS393196:WBS394068 WLO393196:WLO394068 WVK393196:WVK394068 I458738:I459610 IY458732:IY459604 SU458732:SU459604 ACQ458732:ACQ459604 AMM458732:AMM459604 AWI458732:AWI459604 BGE458732:BGE459604 BQA458732:BQA459604 BZW458732:BZW459604 CJS458732:CJS459604 CTO458732:CTO459604 DDK458732:DDK459604 DNG458732:DNG459604 DXC458732:DXC459604 EGY458732:EGY459604 EQU458732:EQU459604 FAQ458732:FAQ459604 FKM458732:FKM459604 FUI458732:FUI459604 GEE458732:GEE459604 GOA458732:GOA459604 GXW458732:GXW459604 HHS458732:HHS459604 HRO458732:HRO459604 IBK458732:IBK459604 ILG458732:ILG459604 IVC458732:IVC459604 JEY458732:JEY459604 JOU458732:JOU459604 JYQ458732:JYQ459604 KIM458732:KIM459604 KSI458732:KSI459604 LCE458732:LCE459604 LMA458732:LMA459604 LVW458732:LVW459604 MFS458732:MFS459604 MPO458732:MPO459604 MZK458732:MZK459604 NJG458732:NJG459604 NTC458732:NTC459604 OCY458732:OCY459604 OMU458732:OMU459604 OWQ458732:OWQ459604 PGM458732:PGM459604 PQI458732:PQI459604 QAE458732:QAE459604 QKA458732:QKA459604 QTW458732:QTW459604 RDS458732:RDS459604 RNO458732:RNO459604 RXK458732:RXK459604 SHG458732:SHG459604 SRC458732:SRC459604 TAY458732:TAY459604 TKU458732:TKU459604 TUQ458732:TUQ459604 UEM458732:UEM459604 UOI458732:UOI459604 UYE458732:UYE459604 VIA458732:VIA459604 VRW458732:VRW459604 WBS458732:WBS459604 WLO458732:WLO459604 WVK458732:WVK459604 I524274:I525146 IY524268:IY525140 SU524268:SU525140 ACQ524268:ACQ525140 AMM524268:AMM525140 AWI524268:AWI525140 BGE524268:BGE525140 BQA524268:BQA525140 BZW524268:BZW525140 CJS524268:CJS525140 CTO524268:CTO525140 DDK524268:DDK525140 DNG524268:DNG525140 DXC524268:DXC525140 EGY524268:EGY525140 EQU524268:EQU525140 FAQ524268:FAQ525140 FKM524268:FKM525140 FUI524268:FUI525140 GEE524268:GEE525140 GOA524268:GOA525140 GXW524268:GXW525140 HHS524268:HHS525140 HRO524268:HRO525140 IBK524268:IBK525140 ILG524268:ILG525140 IVC524268:IVC525140 JEY524268:JEY525140 JOU524268:JOU525140 JYQ524268:JYQ525140 KIM524268:KIM525140 KSI524268:KSI525140 LCE524268:LCE525140 LMA524268:LMA525140 LVW524268:LVW525140 MFS524268:MFS525140 MPO524268:MPO525140 MZK524268:MZK525140 NJG524268:NJG525140 NTC524268:NTC525140 OCY524268:OCY525140 OMU524268:OMU525140 OWQ524268:OWQ525140 PGM524268:PGM525140 PQI524268:PQI525140 QAE524268:QAE525140 QKA524268:QKA525140 QTW524268:QTW525140 RDS524268:RDS525140 RNO524268:RNO525140 RXK524268:RXK525140 SHG524268:SHG525140 SRC524268:SRC525140 TAY524268:TAY525140 TKU524268:TKU525140 TUQ524268:TUQ525140 UEM524268:UEM525140 UOI524268:UOI525140 UYE524268:UYE525140 VIA524268:VIA525140 VRW524268:VRW525140 WBS524268:WBS525140 WLO524268:WLO525140 WVK524268:WVK525140 I589810:I590682 IY589804:IY590676 SU589804:SU590676 ACQ589804:ACQ590676 AMM589804:AMM590676 AWI589804:AWI590676 BGE589804:BGE590676 BQA589804:BQA590676 BZW589804:BZW590676 CJS589804:CJS590676 CTO589804:CTO590676 DDK589804:DDK590676 DNG589804:DNG590676 DXC589804:DXC590676 EGY589804:EGY590676 EQU589804:EQU590676 FAQ589804:FAQ590676 FKM589804:FKM590676 FUI589804:FUI590676 GEE589804:GEE590676 GOA589804:GOA590676 GXW589804:GXW590676 HHS589804:HHS590676 HRO589804:HRO590676 IBK589804:IBK590676 ILG589804:ILG590676 IVC589804:IVC590676 JEY589804:JEY590676 JOU589804:JOU590676 JYQ589804:JYQ590676 KIM589804:KIM590676 KSI589804:KSI590676 LCE589804:LCE590676 LMA589804:LMA590676 LVW589804:LVW590676 MFS589804:MFS590676 MPO589804:MPO590676 MZK589804:MZK590676 NJG589804:NJG590676 NTC589804:NTC590676 OCY589804:OCY590676 OMU589804:OMU590676 OWQ589804:OWQ590676 PGM589804:PGM590676 PQI589804:PQI590676 QAE589804:QAE590676 QKA589804:QKA590676 QTW589804:QTW590676 RDS589804:RDS590676 RNO589804:RNO590676 RXK589804:RXK590676 SHG589804:SHG590676 SRC589804:SRC590676 TAY589804:TAY590676 TKU589804:TKU590676 TUQ589804:TUQ590676 UEM589804:UEM590676 UOI589804:UOI590676 UYE589804:UYE590676 VIA589804:VIA590676 VRW589804:VRW590676 WBS589804:WBS590676 WLO589804:WLO590676 WVK589804:WVK590676 I655346:I656218 IY655340:IY656212 SU655340:SU656212 ACQ655340:ACQ656212 AMM655340:AMM656212 AWI655340:AWI656212 BGE655340:BGE656212 BQA655340:BQA656212 BZW655340:BZW656212 CJS655340:CJS656212 CTO655340:CTO656212 DDK655340:DDK656212 DNG655340:DNG656212 DXC655340:DXC656212 EGY655340:EGY656212 EQU655340:EQU656212 FAQ655340:FAQ656212 FKM655340:FKM656212 FUI655340:FUI656212 GEE655340:GEE656212 GOA655340:GOA656212 GXW655340:GXW656212 HHS655340:HHS656212 HRO655340:HRO656212 IBK655340:IBK656212 ILG655340:ILG656212 IVC655340:IVC656212 JEY655340:JEY656212 JOU655340:JOU656212 JYQ655340:JYQ656212 KIM655340:KIM656212 KSI655340:KSI656212 LCE655340:LCE656212 LMA655340:LMA656212 LVW655340:LVW656212 MFS655340:MFS656212 MPO655340:MPO656212 MZK655340:MZK656212 NJG655340:NJG656212 NTC655340:NTC656212 OCY655340:OCY656212 OMU655340:OMU656212 OWQ655340:OWQ656212 PGM655340:PGM656212 PQI655340:PQI656212 QAE655340:QAE656212 QKA655340:QKA656212 QTW655340:QTW656212 RDS655340:RDS656212 RNO655340:RNO656212 RXK655340:RXK656212 SHG655340:SHG656212 SRC655340:SRC656212 TAY655340:TAY656212 TKU655340:TKU656212 TUQ655340:TUQ656212 UEM655340:UEM656212 UOI655340:UOI656212 UYE655340:UYE656212 VIA655340:VIA656212 VRW655340:VRW656212 WBS655340:WBS656212 WLO655340:WLO656212 WVK655340:WVK656212 I720882:I721754 IY720876:IY721748 SU720876:SU721748 ACQ720876:ACQ721748 AMM720876:AMM721748 AWI720876:AWI721748 BGE720876:BGE721748 BQA720876:BQA721748 BZW720876:BZW721748 CJS720876:CJS721748 CTO720876:CTO721748 DDK720876:DDK721748 DNG720876:DNG721748 DXC720876:DXC721748 EGY720876:EGY721748 EQU720876:EQU721748 FAQ720876:FAQ721748 FKM720876:FKM721748 FUI720876:FUI721748 GEE720876:GEE721748 GOA720876:GOA721748 GXW720876:GXW721748 HHS720876:HHS721748 HRO720876:HRO721748 IBK720876:IBK721748 ILG720876:ILG721748 IVC720876:IVC721748 JEY720876:JEY721748 JOU720876:JOU721748 JYQ720876:JYQ721748 KIM720876:KIM721748 KSI720876:KSI721748 LCE720876:LCE721748 LMA720876:LMA721748 LVW720876:LVW721748 MFS720876:MFS721748 MPO720876:MPO721748 MZK720876:MZK721748 NJG720876:NJG721748 NTC720876:NTC721748 OCY720876:OCY721748 OMU720876:OMU721748 OWQ720876:OWQ721748 PGM720876:PGM721748 PQI720876:PQI721748 QAE720876:QAE721748 QKA720876:QKA721748 QTW720876:QTW721748 RDS720876:RDS721748 RNO720876:RNO721748 RXK720876:RXK721748 SHG720876:SHG721748 SRC720876:SRC721748 TAY720876:TAY721748 TKU720876:TKU721748 TUQ720876:TUQ721748 UEM720876:UEM721748 UOI720876:UOI721748 UYE720876:UYE721748 VIA720876:VIA721748 VRW720876:VRW721748 WBS720876:WBS721748 WLO720876:WLO721748 WVK720876:WVK721748 I786418:I787290 IY786412:IY787284 SU786412:SU787284 ACQ786412:ACQ787284 AMM786412:AMM787284 AWI786412:AWI787284 BGE786412:BGE787284 BQA786412:BQA787284 BZW786412:BZW787284 CJS786412:CJS787284 CTO786412:CTO787284 DDK786412:DDK787284 DNG786412:DNG787284 DXC786412:DXC787284 EGY786412:EGY787284 EQU786412:EQU787284 FAQ786412:FAQ787284 FKM786412:FKM787284 FUI786412:FUI787284 GEE786412:GEE787284 GOA786412:GOA787284 GXW786412:GXW787284 HHS786412:HHS787284 HRO786412:HRO787284 IBK786412:IBK787284 ILG786412:ILG787284 IVC786412:IVC787284 JEY786412:JEY787284 JOU786412:JOU787284 JYQ786412:JYQ787284 KIM786412:KIM787284 KSI786412:KSI787284 LCE786412:LCE787284 LMA786412:LMA787284 LVW786412:LVW787284 MFS786412:MFS787284 MPO786412:MPO787284 MZK786412:MZK787284 NJG786412:NJG787284 NTC786412:NTC787284 OCY786412:OCY787284 OMU786412:OMU787284 OWQ786412:OWQ787284 PGM786412:PGM787284 PQI786412:PQI787284 QAE786412:QAE787284 QKA786412:QKA787284 QTW786412:QTW787284 RDS786412:RDS787284 RNO786412:RNO787284 RXK786412:RXK787284 SHG786412:SHG787284 SRC786412:SRC787284 TAY786412:TAY787284 TKU786412:TKU787284 TUQ786412:TUQ787284 UEM786412:UEM787284 UOI786412:UOI787284 UYE786412:UYE787284 VIA786412:VIA787284 VRW786412:VRW787284 WBS786412:WBS787284 WLO786412:WLO787284 WVK786412:WVK787284 I851954:I852826 IY851948:IY852820 SU851948:SU852820 ACQ851948:ACQ852820 AMM851948:AMM852820 AWI851948:AWI852820 BGE851948:BGE852820 BQA851948:BQA852820 BZW851948:BZW852820 CJS851948:CJS852820 CTO851948:CTO852820 DDK851948:DDK852820 DNG851948:DNG852820 DXC851948:DXC852820 EGY851948:EGY852820 EQU851948:EQU852820 FAQ851948:FAQ852820 FKM851948:FKM852820 FUI851948:FUI852820 GEE851948:GEE852820 GOA851948:GOA852820 GXW851948:GXW852820 HHS851948:HHS852820 HRO851948:HRO852820 IBK851948:IBK852820 ILG851948:ILG852820 IVC851948:IVC852820 JEY851948:JEY852820 JOU851948:JOU852820 JYQ851948:JYQ852820 KIM851948:KIM852820 KSI851948:KSI852820 LCE851948:LCE852820 LMA851948:LMA852820 LVW851948:LVW852820 MFS851948:MFS852820 MPO851948:MPO852820 MZK851948:MZK852820 NJG851948:NJG852820 NTC851948:NTC852820 OCY851948:OCY852820 OMU851948:OMU852820 OWQ851948:OWQ852820 PGM851948:PGM852820 PQI851948:PQI852820 QAE851948:QAE852820 QKA851948:QKA852820 QTW851948:QTW852820 RDS851948:RDS852820 RNO851948:RNO852820 RXK851948:RXK852820 SHG851948:SHG852820 SRC851948:SRC852820 TAY851948:TAY852820 TKU851948:TKU852820 TUQ851948:TUQ852820 UEM851948:UEM852820 UOI851948:UOI852820 UYE851948:UYE852820 VIA851948:VIA852820 VRW851948:VRW852820 WBS851948:WBS852820 WLO851948:WLO852820 WVK851948:WVK852820 I917490:I918362 IY917484:IY918356 SU917484:SU918356 ACQ917484:ACQ918356 AMM917484:AMM918356 AWI917484:AWI918356 BGE917484:BGE918356 BQA917484:BQA918356 BZW917484:BZW918356 CJS917484:CJS918356 CTO917484:CTO918356 DDK917484:DDK918356 DNG917484:DNG918356 DXC917484:DXC918356 EGY917484:EGY918356 EQU917484:EQU918356 FAQ917484:FAQ918356 FKM917484:FKM918356 FUI917484:FUI918356 GEE917484:GEE918356 GOA917484:GOA918356 GXW917484:GXW918356 HHS917484:HHS918356 HRO917484:HRO918356 IBK917484:IBK918356 ILG917484:ILG918356 IVC917484:IVC918356 JEY917484:JEY918356 JOU917484:JOU918356 JYQ917484:JYQ918356 KIM917484:KIM918356 KSI917484:KSI918356 LCE917484:LCE918356 LMA917484:LMA918356 LVW917484:LVW918356 MFS917484:MFS918356 MPO917484:MPO918356 MZK917484:MZK918356 NJG917484:NJG918356 NTC917484:NTC918356 OCY917484:OCY918356 OMU917484:OMU918356 OWQ917484:OWQ918356 PGM917484:PGM918356 PQI917484:PQI918356 QAE917484:QAE918356 QKA917484:QKA918356 QTW917484:QTW918356 RDS917484:RDS918356 RNO917484:RNO918356 RXK917484:RXK918356 SHG917484:SHG918356 SRC917484:SRC918356 TAY917484:TAY918356 TKU917484:TKU918356 TUQ917484:TUQ918356 UEM917484:UEM918356 UOI917484:UOI918356 UYE917484:UYE918356 VIA917484:VIA918356 VRW917484:VRW918356 WBS917484:WBS918356 WLO917484:WLO918356 WVK917484:WVK918356 I983026:I983898 IY983020:IY983892 SU983020:SU983892 ACQ983020:ACQ983892 AMM983020:AMM983892 AWI983020:AWI983892 BGE983020:BGE983892 BQA983020:BQA983892 BZW983020:BZW983892 CJS983020:CJS983892 CTO983020:CTO983892 DDK983020:DDK983892 DNG983020:DNG983892 DXC983020:DXC983892 EGY983020:EGY983892 EQU983020:EQU983892 FAQ983020:FAQ983892 FKM983020:FKM983892 FUI983020:FUI983892 GEE983020:GEE983892 GOA983020:GOA983892 GXW983020:GXW983892 HHS983020:HHS983892 HRO983020:HRO983892 IBK983020:IBK983892 ILG983020:ILG983892 IVC983020:IVC983892 JEY983020:JEY983892 JOU983020:JOU983892 JYQ983020:JYQ983892 KIM983020:KIM983892 KSI983020:KSI983892 LCE983020:LCE983892 LMA983020:LMA983892 LVW983020:LVW983892 MFS983020:MFS983892 MPO983020:MPO983892 MZK983020:MZK983892 NJG983020:NJG983892 NTC983020:NTC983892 OCY983020:OCY983892 OMU983020:OMU983892 OWQ983020:OWQ983892 PGM983020:PGM983892 PQI983020:PQI983892 QAE983020:QAE983892 QKA983020:QKA983892 QTW983020:QTW983892 RDS983020:RDS983892 RNO983020:RNO983892 RXK983020:RXK983892 SHG983020:SHG983892 SRC983020:SRC983892 TAY983020:TAY983892 TKU983020:TKU983892 TUQ983020:TUQ983892 UEM983020:UEM983892 UOI983020:UOI983892 UYE983020:UYE983892 VIA983020:VIA983892 VRW983020:VRW983892 WBS983020:WBS983892 WLO983020:WLO983892 IY58:IY852 I64:I858 WVK58:WVK852 WLO58:WLO852 WBS58:WBS852 VRW58:VRW852 VIA58:VIA852 UYE58:UYE852 UOI58:UOI852 UEM58:UEM852 TUQ58:TUQ852 TKU58:TKU852 TAY58:TAY852 SRC58:SRC852 SHG58:SHG852 RXK58:RXK852 RNO58:RNO852 RDS58:RDS852 QTW58:QTW852 QKA58:QKA852 QAE58:QAE852 PQI58:PQI852 PGM58:PGM852 OWQ58:OWQ852 OMU58:OMU852 OCY58:OCY852 NTC58:NTC852 NJG58:NJG852 MZK58:MZK852 MPO58:MPO852 MFS58:MFS852 LVW58:LVW852 LMA58:LMA852 LCE58:LCE852 KSI58:KSI852 KIM58:KIM852 JYQ58:JYQ852 JOU58:JOU852 JEY58:JEY852 IVC58:IVC852 ILG58:ILG852 IBK58:IBK852 HRO58:HRO852 HHS58:HHS852 GXW58:GXW852 GOA58:GOA852 GEE58:GEE852 FUI58:FUI852 FKM58:FKM852 FAQ58:FAQ852 EQU58:EQU852 EGY58:EGY852 DXC58:DXC852 DNG58:DNG852 DDK58:DDK852 CTO58:CTO852 CJS58:CJS852 BZW58:BZW852 BQA58:BQA852 BGE58:BGE852 AWI58:AWI852 AMM58:AMM852 ACQ58:ACQ852 SU58:SU852 TJ26:TJ27 JN26:JN27 WVZ26:WVZ27 WMD26:WMD27 WCH26:WCH27 VSL26:VSL27 VIP26:VIP27 UYT26:UYT27 UOX26:UOX27 UFB26:UFB27 TVF26:TVF27 TLJ26:TLJ27 TBN26:TBN27 SRR26:SRR27 SHV26:SHV27 RXZ26:RXZ27 ROD26:ROD27 REH26:REH27 QUL26:QUL27 QKP26:QKP27 QAT26:QAT27 PQX26:PQX27 PHB26:PHB27 OXF26:OXF27 ONJ26:ONJ27 ODN26:ODN27 NTR26:NTR27 NJV26:NJV27 MZZ26:MZZ27 MQD26:MQD27 MGH26:MGH27 LWL26:LWL27 LMP26:LMP27 LCT26:LCT27 KSX26:KSX27 KJB26:KJB27 JZF26:JZF27 JPJ26:JPJ27 JFN26:JFN27 IVR26:IVR27 ILV26:ILV27 IBZ26:IBZ27 HSD26:HSD27 HIH26:HIH27 GYL26:GYL27 GOP26:GOP27 GET26:GET27 FUX26:FUX27 FLB26:FLB27 FBF26:FBF27 ERJ26:ERJ27 EHN26:EHN27 DXR26:DXR27 DNV26:DNV27 DDZ26:DDZ27 CUD26:CUD27 CKH26:CKH27 CAL26:CAL27 BQP26:BQP27 BGT26:BGT27 AWX26:AWX27 ANB26:ANB27 I8:I9 SU8:SU14 IY8:IY14 WVK8:WVK14 WLO8:WLO14 WBS8:WBS14 VRW8:VRW14 VIA8:VIA14 UYE8:UYE14 UOI8:UOI14 UEM8:UEM14 TUQ8:TUQ14 TKU8:TKU14 TAY8:TAY14 SRC8:SRC14 SHG8:SHG14 RXK8:RXK14 RNO8:RNO14 RDS8:RDS14 QTW8:QTW14 QKA8:QKA14 QAE8:QAE14 PQI8:PQI14 PGM8:PGM14 OWQ8:OWQ14 OMU8:OMU14 OCY8:OCY14 NTC8:NTC14 NJG8:NJG14 MZK8:MZK14 MPO8:MPO14 MFS8:MFS14 LVW8:LVW14 LMA8:LMA14 LCE8:LCE14 KSI8:KSI14 KIM8:KIM14 JYQ8:JYQ14 JOU8:JOU14 JEY8:JEY14 IVC8:IVC14 ILG8:ILG14 IBK8:IBK14 HRO8:HRO14 HHS8:HHS14 GXW8:GXW14 GOA8:GOA14 GEE8:GEE14 FUI8:FUI14 FKM8:FKM14 FAQ8:FAQ14 EQU8:EQU14 EGY8:EGY14 DXC8:DXC14 DNG8:DNG14 DDK8:DDK14 CTO8:CTO14 CJS8:CJS14 BZW8:BZW14 BQA8:BQA14 BGE8:BGE14 AWI8:AWI14 AMM8:AMM14 H24:H25 AMM18:AMM19 AWI18:AWI19 BGE18:BGE19 BQA18:BQA19 BZW18:BZW19 CJS18:CJS19 CTO18:CTO19 DDK18:DDK19 DNG18:DNG19 DXC18:DXC19 EGY18:EGY19 EQU18:EQU19 FAQ18:FAQ19 FKM18:FKM19 FUI18:FUI19 GEE18:GEE19 GOA18:GOA19 GXW18:GXW19 HHS18:HHS19 HRO18:HRO19 IBK18:IBK19 ILG18:ILG19 IVC18:IVC19 JEY18:JEY19 JOU18:JOU19 JYQ18:JYQ19 KIM18:KIM19 KSI18:KSI19 LCE18:LCE19 LMA18:LMA19 LVW18:LVW19 MFS18:MFS19 MPO18:MPO19 MZK18:MZK19 NJG18:NJG19 NTC18:NTC19 OCY18:OCY19 OMU18:OMU19 OWQ18:OWQ19 PGM18:PGM19 PQI18:PQI19 QAE18:QAE19 QKA18:QKA19 QTW18:QTW19 RDS18:RDS19 RNO18:RNO19 RXK18:RXK19 SHG18:SHG19 SRC18:SRC19 TAY18:TAY19 TKU18:TKU19 TUQ18:TUQ19 UEM18:UEM19 UOI18:UOI19 UYE18:UYE19 VIA18:VIA19 VRW18:VRW19 WBS18:WBS19 WLO18:WLO19 WVK18:WVK19 IY18:IY19 SU18:SU19 ACQ18:ACQ19 I30 I50 WLW20 WCA20 VSE20 VII20 UYM20 UOQ20 UEU20 TUY20 TLC20 TBG20 SRK20 SHO20 RXS20 RNW20 REA20 QUE20 QKI20 QAM20 PQQ20 PGU20 OWY20 ONC20 ODG20 NTK20 NJO20 MZS20 MPW20 MGA20 LWE20 LMI20 LCM20 KSQ20 KIU20 JYY20 JPC20 JFG20 IVK20 ILO20 IBS20 HRW20 HIA20 GYE20 GOI20 GEM20 FUQ20 FKU20 FAY20 ERC20 EHG20 DXK20 DNO20 DDS20 CTW20 CKA20 CAE20 BQI20 BGM20 AWQ20 AMU20 ACY20 TC20 JG20 WVS20 K26:K27 CAC29:CAC30 H10:H11 ACQ8:ACQ14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JH16 TD16 ACZ16 AMV16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WVS17 K12:K17 CJY29:CJY30 CTU29:CTU30 DDQ29:DDQ30 DNM29:DNM30 DXI29:DXI30 EHE29:EHE30 ERA29:ERA30 FAW29:FAW30 FKS29:FKS30 FUO29:FUO30 GEK29:GEK30 GOG29:GOG30 GYC29:GYC30 HHY29:HHY30 HRU29:HRU30 IBQ29:IBQ30 ILM29:ILM30 IVI29:IVI30 JFE29:JFE30 JPA29:JPA30 JYW29:JYW30 KIS29:KIS30 KSO29:KSO30 LCK29:LCK30 LMG29:LMG30 LWC29:LWC30 MFY29:MFY30 MPU29:MPU30 MZQ29:MZQ30 NJM29:NJM30 NTI29:NTI30 ODE29:ODE30 ONA29:ONA30 OWW29:OWW30 PGS29:PGS30 PQO29:PQO30 QAK29:QAK30 QKG29:QKG30 QUC29:QUC30 RDY29:RDY30 RNU29:RNU30 RXQ29:RXQ30 SHM29:SHM30 SRI29:SRI30 TBE29:TBE30 TLA29:TLA30 TUW29:TUW30 UES29:UES30 UOO29:UOO30 UYK29:UYK30 VIG29:VIG30 VSC29:VSC30 WBY29:WBY30 WLU29:WLU30 WVQ29:WVQ30 JE29:JE30 TA29:TA30 ACW29:ACW30 AMS29:AMS30 AWO29:AWO30 BGK29:BGK30 BQG29:BQG30 I26:I28 K21:K22 TJ21:TJ22 JN21:JN22 WVZ21:WVZ22 WMD21:WMD22 WCH21:WCH22 VSL21:VSL22 VIP21:VIP22 UYT21:UYT22 UOX21:UOX22 UFB21:UFB22 TVF21:TVF22 TLJ21:TLJ22 TBN21:TBN22 SRR21:SRR22 SHV21:SHV22 RXZ21:RXZ22 ROD21:ROD22 REH21:REH22 QUL21:QUL22 QKP21:QKP22 QAT21:QAT22 PQX21:PQX22 PHB21:PHB22 OXF21:OXF22 ONJ21:ONJ22 ODN21:ODN22 NTR21:NTR22 NJV21:NJV22 MZZ21:MZZ22 MQD21:MQD22 MGH21:MGH22 LWL21:LWL22 LMP21:LMP22 LCT21:LCT22 KSX21:KSX22 KJB21:KJB22 JZF21:JZF22 JPJ21:JPJ22 JFN21:JFN22 IVR21:IVR22 ILV21:ILV22 IBZ21:IBZ22 HSD21:HSD22 HIH21:HIH22 GYL21:GYL22 GOP21:GOP22 GET21:GET22 FUX21:FUX22 FLB21:FLB22 FBF21:FBF22 ERJ21:ERJ22 EHN21:EHN22 DXR21:DXR22 DNV21:DNV22 DDZ21:DDZ22 CUD21:CUD22 CKH21:CKH22 CAL21:CAL22 BQP21:BQP22 BGT21:BGT22 AWX21:AWX22 ANB21:ANB22 ADF21:ADF22 ADF26:ADF27 I18:I23 ANB33:ANB47 ADF33:ADF47 TJ33:TJ47 JN33:JN47 WVZ33:WVZ47 WMD33:WMD47 WCH33:WCH47 VSL33:VSL47 VIP33:VIP47 UYT33:UYT47 UOX33:UOX47 UFB33:UFB47 TVF33:TVF47 TLJ33:TLJ47 TBN33:TBN47 SRR33:SRR47 SHV33:SHV47 RXZ33:RXZ47 ROD33:ROD47 REH33:REH47 QUL33:QUL47 QKP33:QKP47 QAT33:QAT47 PQX33:PQX47 PHB33:PHB47 OXF33:OXF47 ONJ33:ONJ47 ODN33:ODN47 NTR33:NTR47 NJV33:NJV47 MZZ33:MZZ47 MQD33:MQD47 MGH33:MGH47 LWL33:LWL47 LMP33:LMP47 LCT33:LCT47 KSX33:KSX47 KJB33:KJB47 JZF33:JZF47 JPJ33:JPJ47 JFN33:JFN47 IVR33:IVR47 ILV33:ILV47 IBZ33:IBZ47 HSD33:HSD47 HIH33:HIH47 GYL33:GYL47 GOP33:GOP47 GET33:GET47 FUX33:FUX47 FLB33:FLB47 FBF33:FBF47 ERJ33:ERJ47 EHN33:EHN47 DXR33:DXR47 DNV33:DNV47 DDZ33:DDZ47 CUD33:CUD47 CKH33:CKH47 CAL33:CAL47 BQP33:BQP47 BGT33:BGT47 BQD48 BZZ48 BGH48 AWL48 AMP48 ACT48 SX48 JB48 WVN48 WLR48 WBV48 VRZ48 VID48 UYH48 UOL48 UEP48 TUT48 TKX48 TBB48 SRF48 SHJ48 RXN48 RNR48 RDV48 QTZ48 QKD48 QAH48 PQL48 PGP48 OWT48 OMX48 ODB48 NTF48 NJJ48 MZN48 MPR48 MFV48 LVZ48 LMD48 LCH48 KSL48 KIP48 JYT48 JOX48 JFB48 IVF48 ILJ48 IBN48 HRR48 HHV48 GXZ48 GOD48 GEH48 FUL48 FKP48 FAT48 EQX48 EHB48 DXF48 DNJ48 DDN48 CTR48 I33:I47 H48 H53 AWX33:AWX47 CTS53 DDO53 DNK53 DXG53 EHC53 EQY53 FAU53 FKQ53 FUM53 GEI53 GOE53 GYA53 HHW53 HRS53 IBO53 ILK53 IVG53 JFC53 JOY53 JYU53 KIQ53 KSM53 LCI53 LME53 LWA53 MFW53 MPS53 MZO53 NJK53 NTG53 ODC53 OMY53 OWU53 PGQ53 PQM53 QAI53 QKE53 QUA53 RDW53 RNS53 RXO53 SHK53 SRG53 TBC53 TKY53 TUU53 UEQ53 UOM53 UYI53 VIE53 VSA53 WBW53 WLS53 WVO53 JC53 SY53 ACU53 AMQ53 AWM53 BGI53 BQE53 CAA53 CJW53 CJV48 I55">
      <formula1>Способ_закупок</formula1>
    </dataValidation>
    <dataValidation type="textLength" operator="equal" allowBlank="1" showInputMessage="1" showErrorMessage="1" error="Код КАТО должен содержать 9 символов" sqref="Q65522:Q66394 JG65516:JG66388 TC65516:TC66388 ACY65516:ACY66388 AMU65516:AMU66388 AWQ65516:AWQ66388 BGM65516:BGM66388 BQI65516:BQI66388 CAE65516:CAE66388 CKA65516:CKA66388 CTW65516:CTW66388 DDS65516:DDS66388 DNO65516:DNO66388 DXK65516:DXK66388 EHG65516:EHG66388 ERC65516:ERC66388 FAY65516:FAY66388 FKU65516:FKU66388 FUQ65516:FUQ66388 GEM65516:GEM66388 GOI65516:GOI66388 GYE65516:GYE66388 HIA65516:HIA66388 HRW65516:HRW66388 IBS65516:IBS66388 ILO65516:ILO66388 IVK65516:IVK66388 JFG65516:JFG66388 JPC65516:JPC66388 JYY65516:JYY66388 KIU65516:KIU66388 KSQ65516:KSQ66388 LCM65516:LCM66388 LMI65516:LMI66388 LWE65516:LWE66388 MGA65516:MGA66388 MPW65516:MPW66388 MZS65516:MZS66388 NJO65516:NJO66388 NTK65516:NTK66388 ODG65516:ODG66388 ONC65516:ONC66388 OWY65516:OWY66388 PGU65516:PGU66388 PQQ65516:PQQ66388 QAM65516:QAM66388 QKI65516:QKI66388 QUE65516:QUE66388 REA65516:REA66388 RNW65516:RNW66388 RXS65516:RXS66388 SHO65516:SHO66388 SRK65516:SRK66388 TBG65516:TBG66388 TLC65516:TLC66388 TUY65516:TUY66388 UEU65516:UEU66388 UOQ65516:UOQ66388 UYM65516:UYM66388 VII65516:VII66388 VSE65516:VSE66388 WCA65516:WCA66388 WLW65516:WLW66388 WVS65516:WVS66388 Q131058:Q131930 JG131052:JG131924 TC131052:TC131924 ACY131052:ACY131924 AMU131052:AMU131924 AWQ131052:AWQ131924 BGM131052:BGM131924 BQI131052:BQI131924 CAE131052:CAE131924 CKA131052:CKA131924 CTW131052:CTW131924 DDS131052:DDS131924 DNO131052:DNO131924 DXK131052:DXK131924 EHG131052:EHG131924 ERC131052:ERC131924 FAY131052:FAY131924 FKU131052:FKU131924 FUQ131052:FUQ131924 GEM131052:GEM131924 GOI131052:GOI131924 GYE131052:GYE131924 HIA131052:HIA131924 HRW131052:HRW131924 IBS131052:IBS131924 ILO131052:ILO131924 IVK131052:IVK131924 JFG131052:JFG131924 JPC131052:JPC131924 JYY131052:JYY131924 KIU131052:KIU131924 KSQ131052:KSQ131924 LCM131052:LCM131924 LMI131052:LMI131924 LWE131052:LWE131924 MGA131052:MGA131924 MPW131052:MPW131924 MZS131052:MZS131924 NJO131052:NJO131924 NTK131052:NTK131924 ODG131052:ODG131924 ONC131052:ONC131924 OWY131052:OWY131924 PGU131052:PGU131924 PQQ131052:PQQ131924 QAM131052:QAM131924 QKI131052:QKI131924 QUE131052:QUE131924 REA131052:REA131924 RNW131052:RNW131924 RXS131052:RXS131924 SHO131052:SHO131924 SRK131052:SRK131924 TBG131052:TBG131924 TLC131052:TLC131924 TUY131052:TUY131924 UEU131052:UEU131924 UOQ131052:UOQ131924 UYM131052:UYM131924 VII131052:VII131924 VSE131052:VSE131924 WCA131052:WCA131924 WLW131052:WLW131924 WVS131052:WVS131924 Q196594:Q197466 JG196588:JG197460 TC196588:TC197460 ACY196588:ACY197460 AMU196588:AMU197460 AWQ196588:AWQ197460 BGM196588:BGM197460 BQI196588:BQI197460 CAE196588:CAE197460 CKA196588:CKA197460 CTW196588:CTW197460 DDS196588:DDS197460 DNO196588:DNO197460 DXK196588:DXK197460 EHG196588:EHG197460 ERC196588:ERC197460 FAY196588:FAY197460 FKU196588:FKU197460 FUQ196588:FUQ197460 GEM196588:GEM197460 GOI196588:GOI197460 GYE196588:GYE197460 HIA196588:HIA197460 HRW196588:HRW197460 IBS196588:IBS197460 ILO196588:ILO197460 IVK196588:IVK197460 JFG196588:JFG197460 JPC196588:JPC197460 JYY196588:JYY197460 KIU196588:KIU197460 KSQ196588:KSQ197460 LCM196588:LCM197460 LMI196588:LMI197460 LWE196588:LWE197460 MGA196588:MGA197460 MPW196588:MPW197460 MZS196588:MZS197460 NJO196588:NJO197460 NTK196588:NTK197460 ODG196588:ODG197460 ONC196588:ONC197460 OWY196588:OWY197460 PGU196588:PGU197460 PQQ196588:PQQ197460 QAM196588:QAM197460 QKI196588:QKI197460 QUE196588:QUE197460 REA196588:REA197460 RNW196588:RNW197460 RXS196588:RXS197460 SHO196588:SHO197460 SRK196588:SRK197460 TBG196588:TBG197460 TLC196588:TLC197460 TUY196588:TUY197460 UEU196588:UEU197460 UOQ196588:UOQ197460 UYM196588:UYM197460 VII196588:VII197460 VSE196588:VSE197460 WCA196588:WCA197460 WLW196588:WLW197460 WVS196588:WVS197460 Q262130:Q263002 JG262124:JG262996 TC262124:TC262996 ACY262124:ACY262996 AMU262124:AMU262996 AWQ262124:AWQ262996 BGM262124:BGM262996 BQI262124:BQI262996 CAE262124:CAE262996 CKA262124:CKA262996 CTW262124:CTW262996 DDS262124:DDS262996 DNO262124:DNO262996 DXK262124:DXK262996 EHG262124:EHG262996 ERC262124:ERC262996 FAY262124:FAY262996 FKU262124:FKU262996 FUQ262124:FUQ262996 GEM262124:GEM262996 GOI262124:GOI262996 GYE262124:GYE262996 HIA262124:HIA262996 HRW262124:HRW262996 IBS262124:IBS262996 ILO262124:ILO262996 IVK262124:IVK262996 JFG262124:JFG262996 JPC262124:JPC262996 JYY262124:JYY262996 KIU262124:KIU262996 KSQ262124:KSQ262996 LCM262124:LCM262996 LMI262124:LMI262996 LWE262124:LWE262996 MGA262124:MGA262996 MPW262124:MPW262996 MZS262124:MZS262996 NJO262124:NJO262996 NTK262124:NTK262996 ODG262124:ODG262996 ONC262124:ONC262996 OWY262124:OWY262996 PGU262124:PGU262996 PQQ262124:PQQ262996 QAM262124:QAM262996 QKI262124:QKI262996 QUE262124:QUE262996 REA262124:REA262996 RNW262124:RNW262996 RXS262124:RXS262996 SHO262124:SHO262996 SRK262124:SRK262996 TBG262124:TBG262996 TLC262124:TLC262996 TUY262124:TUY262996 UEU262124:UEU262996 UOQ262124:UOQ262996 UYM262124:UYM262996 VII262124:VII262996 VSE262124:VSE262996 WCA262124:WCA262996 WLW262124:WLW262996 WVS262124:WVS262996 Q327666:Q328538 JG327660:JG328532 TC327660:TC328532 ACY327660:ACY328532 AMU327660:AMU328532 AWQ327660:AWQ328532 BGM327660:BGM328532 BQI327660:BQI328532 CAE327660:CAE328532 CKA327660:CKA328532 CTW327660:CTW328532 DDS327660:DDS328532 DNO327660:DNO328532 DXK327660:DXK328532 EHG327660:EHG328532 ERC327660:ERC328532 FAY327660:FAY328532 FKU327660:FKU328532 FUQ327660:FUQ328532 GEM327660:GEM328532 GOI327660:GOI328532 GYE327660:GYE328532 HIA327660:HIA328532 HRW327660:HRW328532 IBS327660:IBS328532 ILO327660:ILO328532 IVK327660:IVK328532 JFG327660:JFG328532 JPC327660:JPC328532 JYY327660:JYY328532 KIU327660:KIU328532 KSQ327660:KSQ328532 LCM327660:LCM328532 LMI327660:LMI328532 LWE327660:LWE328532 MGA327660:MGA328532 MPW327660:MPW328532 MZS327660:MZS328532 NJO327660:NJO328532 NTK327660:NTK328532 ODG327660:ODG328532 ONC327660:ONC328532 OWY327660:OWY328532 PGU327660:PGU328532 PQQ327660:PQQ328532 QAM327660:QAM328532 QKI327660:QKI328532 QUE327660:QUE328532 REA327660:REA328532 RNW327660:RNW328532 RXS327660:RXS328532 SHO327660:SHO328532 SRK327660:SRK328532 TBG327660:TBG328532 TLC327660:TLC328532 TUY327660:TUY328532 UEU327660:UEU328532 UOQ327660:UOQ328532 UYM327660:UYM328532 VII327660:VII328532 VSE327660:VSE328532 WCA327660:WCA328532 WLW327660:WLW328532 WVS327660:WVS328532 Q393202:Q394074 JG393196:JG394068 TC393196:TC394068 ACY393196:ACY394068 AMU393196:AMU394068 AWQ393196:AWQ394068 BGM393196:BGM394068 BQI393196:BQI394068 CAE393196:CAE394068 CKA393196:CKA394068 CTW393196:CTW394068 DDS393196:DDS394068 DNO393196:DNO394068 DXK393196:DXK394068 EHG393196:EHG394068 ERC393196:ERC394068 FAY393196:FAY394068 FKU393196:FKU394068 FUQ393196:FUQ394068 GEM393196:GEM394068 GOI393196:GOI394068 GYE393196:GYE394068 HIA393196:HIA394068 HRW393196:HRW394068 IBS393196:IBS394068 ILO393196:ILO394068 IVK393196:IVK394068 JFG393196:JFG394068 JPC393196:JPC394068 JYY393196:JYY394068 KIU393196:KIU394068 KSQ393196:KSQ394068 LCM393196:LCM394068 LMI393196:LMI394068 LWE393196:LWE394068 MGA393196:MGA394068 MPW393196:MPW394068 MZS393196:MZS394068 NJO393196:NJO394068 NTK393196:NTK394068 ODG393196:ODG394068 ONC393196:ONC394068 OWY393196:OWY394068 PGU393196:PGU394068 PQQ393196:PQQ394068 QAM393196:QAM394068 QKI393196:QKI394068 QUE393196:QUE394068 REA393196:REA394068 RNW393196:RNW394068 RXS393196:RXS394068 SHO393196:SHO394068 SRK393196:SRK394068 TBG393196:TBG394068 TLC393196:TLC394068 TUY393196:TUY394068 UEU393196:UEU394068 UOQ393196:UOQ394068 UYM393196:UYM394068 VII393196:VII394068 VSE393196:VSE394068 WCA393196:WCA394068 WLW393196:WLW394068 WVS393196:WVS394068 Q458738:Q459610 JG458732:JG459604 TC458732:TC459604 ACY458732:ACY459604 AMU458732:AMU459604 AWQ458732:AWQ459604 BGM458732:BGM459604 BQI458732:BQI459604 CAE458732:CAE459604 CKA458732:CKA459604 CTW458732:CTW459604 DDS458732:DDS459604 DNO458732:DNO459604 DXK458732:DXK459604 EHG458732:EHG459604 ERC458732:ERC459604 FAY458732:FAY459604 FKU458732:FKU459604 FUQ458732:FUQ459604 GEM458732:GEM459604 GOI458732:GOI459604 GYE458732:GYE459604 HIA458732:HIA459604 HRW458732:HRW459604 IBS458732:IBS459604 ILO458732:ILO459604 IVK458732:IVK459604 JFG458732:JFG459604 JPC458732:JPC459604 JYY458732:JYY459604 KIU458732:KIU459604 KSQ458732:KSQ459604 LCM458732:LCM459604 LMI458732:LMI459604 LWE458732:LWE459604 MGA458732:MGA459604 MPW458732:MPW459604 MZS458732:MZS459604 NJO458732:NJO459604 NTK458732:NTK459604 ODG458732:ODG459604 ONC458732:ONC459604 OWY458732:OWY459604 PGU458732:PGU459604 PQQ458732:PQQ459604 QAM458732:QAM459604 QKI458732:QKI459604 QUE458732:QUE459604 REA458732:REA459604 RNW458732:RNW459604 RXS458732:RXS459604 SHO458732:SHO459604 SRK458732:SRK459604 TBG458732:TBG459604 TLC458732:TLC459604 TUY458732:TUY459604 UEU458732:UEU459604 UOQ458732:UOQ459604 UYM458732:UYM459604 VII458732:VII459604 VSE458732:VSE459604 WCA458732:WCA459604 WLW458732:WLW459604 WVS458732:WVS459604 Q524274:Q525146 JG524268:JG525140 TC524268:TC525140 ACY524268:ACY525140 AMU524268:AMU525140 AWQ524268:AWQ525140 BGM524268:BGM525140 BQI524268:BQI525140 CAE524268:CAE525140 CKA524268:CKA525140 CTW524268:CTW525140 DDS524268:DDS525140 DNO524268:DNO525140 DXK524268:DXK525140 EHG524268:EHG525140 ERC524268:ERC525140 FAY524268:FAY525140 FKU524268:FKU525140 FUQ524268:FUQ525140 GEM524268:GEM525140 GOI524268:GOI525140 GYE524268:GYE525140 HIA524268:HIA525140 HRW524268:HRW525140 IBS524268:IBS525140 ILO524268:ILO525140 IVK524268:IVK525140 JFG524268:JFG525140 JPC524268:JPC525140 JYY524268:JYY525140 KIU524268:KIU525140 KSQ524268:KSQ525140 LCM524268:LCM525140 LMI524268:LMI525140 LWE524268:LWE525140 MGA524268:MGA525140 MPW524268:MPW525140 MZS524268:MZS525140 NJO524268:NJO525140 NTK524268:NTK525140 ODG524268:ODG525140 ONC524268:ONC525140 OWY524268:OWY525140 PGU524268:PGU525140 PQQ524268:PQQ525140 QAM524268:QAM525140 QKI524268:QKI525140 QUE524268:QUE525140 REA524268:REA525140 RNW524268:RNW525140 RXS524268:RXS525140 SHO524268:SHO525140 SRK524268:SRK525140 TBG524268:TBG525140 TLC524268:TLC525140 TUY524268:TUY525140 UEU524268:UEU525140 UOQ524268:UOQ525140 UYM524268:UYM525140 VII524268:VII525140 VSE524268:VSE525140 WCA524268:WCA525140 WLW524268:WLW525140 WVS524268:WVS525140 Q589810:Q590682 JG589804:JG590676 TC589804:TC590676 ACY589804:ACY590676 AMU589804:AMU590676 AWQ589804:AWQ590676 BGM589804:BGM590676 BQI589804:BQI590676 CAE589804:CAE590676 CKA589804:CKA590676 CTW589804:CTW590676 DDS589804:DDS590676 DNO589804:DNO590676 DXK589804:DXK590676 EHG589804:EHG590676 ERC589804:ERC590676 FAY589804:FAY590676 FKU589804:FKU590676 FUQ589804:FUQ590676 GEM589804:GEM590676 GOI589804:GOI590676 GYE589804:GYE590676 HIA589804:HIA590676 HRW589804:HRW590676 IBS589804:IBS590676 ILO589804:ILO590676 IVK589804:IVK590676 JFG589804:JFG590676 JPC589804:JPC590676 JYY589804:JYY590676 KIU589804:KIU590676 KSQ589804:KSQ590676 LCM589804:LCM590676 LMI589804:LMI590676 LWE589804:LWE590676 MGA589804:MGA590676 MPW589804:MPW590676 MZS589804:MZS590676 NJO589804:NJO590676 NTK589804:NTK590676 ODG589804:ODG590676 ONC589804:ONC590676 OWY589804:OWY590676 PGU589804:PGU590676 PQQ589804:PQQ590676 QAM589804:QAM590676 QKI589804:QKI590676 QUE589804:QUE590676 REA589804:REA590676 RNW589804:RNW590676 RXS589804:RXS590676 SHO589804:SHO590676 SRK589804:SRK590676 TBG589804:TBG590676 TLC589804:TLC590676 TUY589804:TUY590676 UEU589804:UEU590676 UOQ589804:UOQ590676 UYM589804:UYM590676 VII589804:VII590676 VSE589804:VSE590676 WCA589804:WCA590676 WLW589804:WLW590676 WVS589804:WVS590676 Q655346:Q656218 JG655340:JG656212 TC655340:TC656212 ACY655340:ACY656212 AMU655340:AMU656212 AWQ655340:AWQ656212 BGM655340:BGM656212 BQI655340:BQI656212 CAE655340:CAE656212 CKA655340:CKA656212 CTW655340:CTW656212 DDS655340:DDS656212 DNO655340:DNO656212 DXK655340:DXK656212 EHG655340:EHG656212 ERC655340:ERC656212 FAY655340:FAY656212 FKU655340:FKU656212 FUQ655340:FUQ656212 GEM655340:GEM656212 GOI655340:GOI656212 GYE655340:GYE656212 HIA655340:HIA656212 HRW655340:HRW656212 IBS655340:IBS656212 ILO655340:ILO656212 IVK655340:IVK656212 JFG655340:JFG656212 JPC655340:JPC656212 JYY655340:JYY656212 KIU655340:KIU656212 KSQ655340:KSQ656212 LCM655340:LCM656212 LMI655340:LMI656212 LWE655340:LWE656212 MGA655340:MGA656212 MPW655340:MPW656212 MZS655340:MZS656212 NJO655340:NJO656212 NTK655340:NTK656212 ODG655340:ODG656212 ONC655340:ONC656212 OWY655340:OWY656212 PGU655340:PGU656212 PQQ655340:PQQ656212 QAM655340:QAM656212 QKI655340:QKI656212 QUE655340:QUE656212 REA655340:REA656212 RNW655340:RNW656212 RXS655340:RXS656212 SHO655340:SHO656212 SRK655340:SRK656212 TBG655340:TBG656212 TLC655340:TLC656212 TUY655340:TUY656212 UEU655340:UEU656212 UOQ655340:UOQ656212 UYM655340:UYM656212 VII655340:VII656212 VSE655340:VSE656212 WCA655340:WCA656212 WLW655340:WLW656212 WVS655340:WVS656212 Q720882:Q721754 JG720876:JG721748 TC720876:TC721748 ACY720876:ACY721748 AMU720876:AMU721748 AWQ720876:AWQ721748 BGM720876:BGM721748 BQI720876:BQI721748 CAE720876:CAE721748 CKA720876:CKA721748 CTW720876:CTW721748 DDS720876:DDS721748 DNO720876:DNO721748 DXK720876:DXK721748 EHG720876:EHG721748 ERC720876:ERC721748 FAY720876:FAY721748 FKU720876:FKU721748 FUQ720876:FUQ721748 GEM720876:GEM721748 GOI720876:GOI721748 GYE720876:GYE721748 HIA720876:HIA721748 HRW720876:HRW721748 IBS720876:IBS721748 ILO720876:ILO721748 IVK720876:IVK721748 JFG720876:JFG721748 JPC720876:JPC721748 JYY720876:JYY721748 KIU720876:KIU721748 KSQ720876:KSQ721748 LCM720876:LCM721748 LMI720876:LMI721748 LWE720876:LWE721748 MGA720876:MGA721748 MPW720876:MPW721748 MZS720876:MZS721748 NJO720876:NJO721748 NTK720876:NTK721748 ODG720876:ODG721748 ONC720876:ONC721748 OWY720876:OWY721748 PGU720876:PGU721748 PQQ720876:PQQ721748 QAM720876:QAM721748 QKI720876:QKI721748 QUE720876:QUE721748 REA720876:REA721748 RNW720876:RNW721748 RXS720876:RXS721748 SHO720876:SHO721748 SRK720876:SRK721748 TBG720876:TBG721748 TLC720876:TLC721748 TUY720876:TUY721748 UEU720876:UEU721748 UOQ720876:UOQ721748 UYM720876:UYM721748 VII720876:VII721748 VSE720876:VSE721748 WCA720876:WCA721748 WLW720876:WLW721748 WVS720876:WVS721748 Q786418:Q787290 JG786412:JG787284 TC786412:TC787284 ACY786412:ACY787284 AMU786412:AMU787284 AWQ786412:AWQ787284 BGM786412:BGM787284 BQI786412:BQI787284 CAE786412:CAE787284 CKA786412:CKA787284 CTW786412:CTW787284 DDS786412:DDS787284 DNO786412:DNO787284 DXK786412:DXK787284 EHG786412:EHG787284 ERC786412:ERC787284 FAY786412:FAY787284 FKU786412:FKU787284 FUQ786412:FUQ787284 GEM786412:GEM787284 GOI786412:GOI787284 GYE786412:GYE787284 HIA786412:HIA787284 HRW786412:HRW787284 IBS786412:IBS787284 ILO786412:ILO787284 IVK786412:IVK787284 JFG786412:JFG787284 JPC786412:JPC787284 JYY786412:JYY787284 KIU786412:KIU787284 KSQ786412:KSQ787284 LCM786412:LCM787284 LMI786412:LMI787284 LWE786412:LWE787284 MGA786412:MGA787284 MPW786412:MPW787284 MZS786412:MZS787284 NJO786412:NJO787284 NTK786412:NTK787284 ODG786412:ODG787284 ONC786412:ONC787284 OWY786412:OWY787284 PGU786412:PGU787284 PQQ786412:PQQ787284 QAM786412:QAM787284 QKI786412:QKI787284 QUE786412:QUE787284 REA786412:REA787284 RNW786412:RNW787284 RXS786412:RXS787284 SHO786412:SHO787284 SRK786412:SRK787284 TBG786412:TBG787284 TLC786412:TLC787284 TUY786412:TUY787284 UEU786412:UEU787284 UOQ786412:UOQ787284 UYM786412:UYM787284 VII786412:VII787284 VSE786412:VSE787284 WCA786412:WCA787284 WLW786412:WLW787284 WVS786412:WVS787284 Q851954:Q852826 JG851948:JG852820 TC851948:TC852820 ACY851948:ACY852820 AMU851948:AMU852820 AWQ851948:AWQ852820 BGM851948:BGM852820 BQI851948:BQI852820 CAE851948:CAE852820 CKA851948:CKA852820 CTW851948:CTW852820 DDS851948:DDS852820 DNO851948:DNO852820 DXK851948:DXK852820 EHG851948:EHG852820 ERC851948:ERC852820 FAY851948:FAY852820 FKU851948:FKU852820 FUQ851948:FUQ852820 GEM851948:GEM852820 GOI851948:GOI852820 GYE851948:GYE852820 HIA851948:HIA852820 HRW851948:HRW852820 IBS851948:IBS852820 ILO851948:ILO852820 IVK851948:IVK852820 JFG851948:JFG852820 JPC851948:JPC852820 JYY851948:JYY852820 KIU851948:KIU852820 KSQ851948:KSQ852820 LCM851948:LCM852820 LMI851948:LMI852820 LWE851948:LWE852820 MGA851948:MGA852820 MPW851948:MPW852820 MZS851948:MZS852820 NJO851948:NJO852820 NTK851948:NTK852820 ODG851948:ODG852820 ONC851948:ONC852820 OWY851948:OWY852820 PGU851948:PGU852820 PQQ851948:PQQ852820 QAM851948:QAM852820 QKI851948:QKI852820 QUE851948:QUE852820 REA851948:REA852820 RNW851948:RNW852820 RXS851948:RXS852820 SHO851948:SHO852820 SRK851948:SRK852820 TBG851948:TBG852820 TLC851948:TLC852820 TUY851948:TUY852820 UEU851948:UEU852820 UOQ851948:UOQ852820 UYM851948:UYM852820 VII851948:VII852820 VSE851948:VSE852820 WCA851948:WCA852820 WLW851948:WLW852820 WVS851948:WVS852820 Q917490:Q918362 JG917484:JG918356 TC917484:TC918356 ACY917484:ACY918356 AMU917484:AMU918356 AWQ917484:AWQ918356 BGM917484:BGM918356 BQI917484:BQI918356 CAE917484:CAE918356 CKA917484:CKA918356 CTW917484:CTW918356 DDS917484:DDS918356 DNO917484:DNO918356 DXK917484:DXK918356 EHG917484:EHG918356 ERC917484:ERC918356 FAY917484:FAY918356 FKU917484:FKU918356 FUQ917484:FUQ918356 GEM917484:GEM918356 GOI917484:GOI918356 GYE917484:GYE918356 HIA917484:HIA918356 HRW917484:HRW918356 IBS917484:IBS918356 ILO917484:ILO918356 IVK917484:IVK918356 JFG917484:JFG918356 JPC917484:JPC918356 JYY917484:JYY918356 KIU917484:KIU918356 KSQ917484:KSQ918356 LCM917484:LCM918356 LMI917484:LMI918356 LWE917484:LWE918356 MGA917484:MGA918356 MPW917484:MPW918356 MZS917484:MZS918356 NJO917484:NJO918356 NTK917484:NTK918356 ODG917484:ODG918356 ONC917484:ONC918356 OWY917484:OWY918356 PGU917484:PGU918356 PQQ917484:PQQ918356 QAM917484:QAM918356 QKI917484:QKI918356 QUE917484:QUE918356 REA917484:REA918356 RNW917484:RNW918356 RXS917484:RXS918356 SHO917484:SHO918356 SRK917484:SRK918356 TBG917484:TBG918356 TLC917484:TLC918356 TUY917484:TUY918356 UEU917484:UEU918356 UOQ917484:UOQ918356 UYM917484:UYM918356 VII917484:VII918356 VSE917484:VSE918356 WCA917484:WCA918356 WLW917484:WLW918356 WVS917484:WVS918356 Q983026:Q983898 JG983020:JG983892 TC983020:TC983892 ACY983020:ACY983892 AMU983020:AMU983892 AWQ983020:AWQ983892 BGM983020:BGM983892 BQI983020:BQI983892 CAE983020:CAE983892 CKA983020:CKA983892 CTW983020:CTW983892 DDS983020:DDS983892 DNO983020:DNO983892 DXK983020:DXK983892 EHG983020:EHG983892 ERC983020:ERC983892 FAY983020:FAY983892 FKU983020:FKU983892 FUQ983020:FUQ983892 GEM983020:GEM983892 GOI983020:GOI983892 GYE983020:GYE983892 HIA983020:HIA983892 HRW983020:HRW983892 IBS983020:IBS983892 ILO983020:ILO983892 IVK983020:IVK983892 JFG983020:JFG983892 JPC983020:JPC983892 JYY983020:JYY983892 KIU983020:KIU983892 KSQ983020:KSQ983892 LCM983020:LCM983892 LMI983020:LMI983892 LWE983020:LWE983892 MGA983020:MGA983892 MPW983020:MPW983892 MZS983020:MZS983892 NJO983020:NJO983892 NTK983020:NTK983892 ODG983020:ODG983892 ONC983020:ONC983892 OWY983020:OWY983892 PGU983020:PGU983892 PQQ983020:PQQ983892 QAM983020:QAM983892 QKI983020:QKI983892 QUE983020:QUE983892 REA983020:REA983892 RNW983020:RNW983892 RXS983020:RXS983892 SHO983020:SHO983892 SRK983020:SRK983892 TBG983020:TBG983892 TLC983020:TLC983892 TUY983020:TUY983892 UEU983020:UEU983892 UOQ983020:UOQ983892 UYM983020:UYM983892 VII983020:VII983892 VSE983020:VSE983892 WCA983020:WCA983892 WLW983020:WLW983892 WVS983020:WVS983892 WVO983020:WVO983893 M65522:M66395 JC65516:JC66389 SY65516:SY66389 ACU65516:ACU66389 AMQ65516:AMQ66389 AWM65516:AWM66389 BGI65516:BGI66389 BQE65516:BQE66389 CAA65516:CAA66389 CJW65516:CJW66389 CTS65516:CTS66389 DDO65516:DDO66389 DNK65516:DNK66389 DXG65516:DXG66389 EHC65516:EHC66389 EQY65516:EQY66389 FAU65516:FAU66389 FKQ65516:FKQ66389 FUM65516:FUM66389 GEI65516:GEI66389 GOE65516:GOE66389 GYA65516:GYA66389 HHW65516:HHW66389 HRS65516:HRS66389 IBO65516:IBO66389 ILK65516:ILK66389 IVG65516:IVG66389 JFC65516:JFC66389 JOY65516:JOY66389 JYU65516:JYU66389 KIQ65516:KIQ66389 KSM65516:KSM66389 LCI65516:LCI66389 LME65516:LME66389 LWA65516:LWA66389 MFW65516:MFW66389 MPS65516:MPS66389 MZO65516:MZO66389 NJK65516:NJK66389 NTG65516:NTG66389 ODC65516:ODC66389 OMY65516:OMY66389 OWU65516:OWU66389 PGQ65516:PGQ66389 PQM65516:PQM66389 QAI65516:QAI66389 QKE65516:QKE66389 QUA65516:QUA66389 RDW65516:RDW66389 RNS65516:RNS66389 RXO65516:RXO66389 SHK65516:SHK66389 SRG65516:SRG66389 TBC65516:TBC66389 TKY65516:TKY66389 TUU65516:TUU66389 UEQ65516:UEQ66389 UOM65516:UOM66389 UYI65516:UYI66389 VIE65516:VIE66389 VSA65516:VSA66389 WBW65516:WBW66389 WLS65516:WLS66389 WVO65516:WVO66389 M131058:M131931 JC131052:JC131925 SY131052:SY131925 ACU131052:ACU131925 AMQ131052:AMQ131925 AWM131052:AWM131925 BGI131052:BGI131925 BQE131052:BQE131925 CAA131052:CAA131925 CJW131052:CJW131925 CTS131052:CTS131925 DDO131052:DDO131925 DNK131052:DNK131925 DXG131052:DXG131925 EHC131052:EHC131925 EQY131052:EQY131925 FAU131052:FAU131925 FKQ131052:FKQ131925 FUM131052:FUM131925 GEI131052:GEI131925 GOE131052:GOE131925 GYA131052:GYA131925 HHW131052:HHW131925 HRS131052:HRS131925 IBO131052:IBO131925 ILK131052:ILK131925 IVG131052:IVG131925 JFC131052:JFC131925 JOY131052:JOY131925 JYU131052:JYU131925 KIQ131052:KIQ131925 KSM131052:KSM131925 LCI131052:LCI131925 LME131052:LME131925 LWA131052:LWA131925 MFW131052:MFW131925 MPS131052:MPS131925 MZO131052:MZO131925 NJK131052:NJK131925 NTG131052:NTG131925 ODC131052:ODC131925 OMY131052:OMY131925 OWU131052:OWU131925 PGQ131052:PGQ131925 PQM131052:PQM131925 QAI131052:QAI131925 QKE131052:QKE131925 QUA131052:QUA131925 RDW131052:RDW131925 RNS131052:RNS131925 RXO131052:RXO131925 SHK131052:SHK131925 SRG131052:SRG131925 TBC131052:TBC131925 TKY131052:TKY131925 TUU131052:TUU131925 UEQ131052:UEQ131925 UOM131052:UOM131925 UYI131052:UYI131925 VIE131052:VIE131925 VSA131052:VSA131925 WBW131052:WBW131925 WLS131052:WLS131925 WVO131052:WVO131925 M196594:M197467 JC196588:JC197461 SY196588:SY197461 ACU196588:ACU197461 AMQ196588:AMQ197461 AWM196588:AWM197461 BGI196588:BGI197461 BQE196588:BQE197461 CAA196588:CAA197461 CJW196588:CJW197461 CTS196588:CTS197461 DDO196588:DDO197461 DNK196588:DNK197461 DXG196588:DXG197461 EHC196588:EHC197461 EQY196588:EQY197461 FAU196588:FAU197461 FKQ196588:FKQ197461 FUM196588:FUM197461 GEI196588:GEI197461 GOE196588:GOE197461 GYA196588:GYA197461 HHW196588:HHW197461 HRS196588:HRS197461 IBO196588:IBO197461 ILK196588:ILK197461 IVG196588:IVG197461 JFC196588:JFC197461 JOY196588:JOY197461 JYU196588:JYU197461 KIQ196588:KIQ197461 KSM196588:KSM197461 LCI196588:LCI197461 LME196588:LME197461 LWA196588:LWA197461 MFW196588:MFW197461 MPS196588:MPS197461 MZO196588:MZO197461 NJK196588:NJK197461 NTG196588:NTG197461 ODC196588:ODC197461 OMY196588:OMY197461 OWU196588:OWU197461 PGQ196588:PGQ197461 PQM196588:PQM197461 QAI196588:QAI197461 QKE196588:QKE197461 QUA196588:QUA197461 RDW196588:RDW197461 RNS196588:RNS197461 RXO196588:RXO197461 SHK196588:SHK197461 SRG196588:SRG197461 TBC196588:TBC197461 TKY196588:TKY197461 TUU196588:TUU197461 UEQ196588:UEQ197461 UOM196588:UOM197461 UYI196588:UYI197461 VIE196588:VIE197461 VSA196588:VSA197461 WBW196588:WBW197461 WLS196588:WLS197461 WVO196588:WVO197461 M262130:M263003 JC262124:JC262997 SY262124:SY262997 ACU262124:ACU262997 AMQ262124:AMQ262997 AWM262124:AWM262997 BGI262124:BGI262997 BQE262124:BQE262997 CAA262124:CAA262997 CJW262124:CJW262997 CTS262124:CTS262997 DDO262124:DDO262997 DNK262124:DNK262997 DXG262124:DXG262997 EHC262124:EHC262997 EQY262124:EQY262997 FAU262124:FAU262997 FKQ262124:FKQ262997 FUM262124:FUM262997 GEI262124:GEI262997 GOE262124:GOE262997 GYA262124:GYA262997 HHW262124:HHW262997 HRS262124:HRS262997 IBO262124:IBO262997 ILK262124:ILK262997 IVG262124:IVG262997 JFC262124:JFC262997 JOY262124:JOY262997 JYU262124:JYU262997 KIQ262124:KIQ262997 KSM262124:KSM262997 LCI262124:LCI262997 LME262124:LME262997 LWA262124:LWA262997 MFW262124:MFW262997 MPS262124:MPS262997 MZO262124:MZO262997 NJK262124:NJK262997 NTG262124:NTG262997 ODC262124:ODC262997 OMY262124:OMY262997 OWU262124:OWU262997 PGQ262124:PGQ262997 PQM262124:PQM262997 QAI262124:QAI262997 QKE262124:QKE262997 QUA262124:QUA262997 RDW262124:RDW262997 RNS262124:RNS262997 RXO262124:RXO262997 SHK262124:SHK262997 SRG262124:SRG262997 TBC262124:TBC262997 TKY262124:TKY262997 TUU262124:TUU262997 UEQ262124:UEQ262997 UOM262124:UOM262997 UYI262124:UYI262997 VIE262124:VIE262997 VSA262124:VSA262997 WBW262124:WBW262997 WLS262124:WLS262997 WVO262124:WVO262997 M327666:M328539 JC327660:JC328533 SY327660:SY328533 ACU327660:ACU328533 AMQ327660:AMQ328533 AWM327660:AWM328533 BGI327660:BGI328533 BQE327660:BQE328533 CAA327660:CAA328533 CJW327660:CJW328533 CTS327660:CTS328533 DDO327660:DDO328533 DNK327660:DNK328533 DXG327660:DXG328533 EHC327660:EHC328533 EQY327660:EQY328533 FAU327660:FAU328533 FKQ327660:FKQ328533 FUM327660:FUM328533 GEI327660:GEI328533 GOE327660:GOE328533 GYA327660:GYA328533 HHW327660:HHW328533 HRS327660:HRS328533 IBO327660:IBO328533 ILK327660:ILK328533 IVG327660:IVG328533 JFC327660:JFC328533 JOY327660:JOY328533 JYU327660:JYU328533 KIQ327660:KIQ328533 KSM327660:KSM328533 LCI327660:LCI328533 LME327660:LME328533 LWA327660:LWA328533 MFW327660:MFW328533 MPS327660:MPS328533 MZO327660:MZO328533 NJK327660:NJK328533 NTG327660:NTG328533 ODC327660:ODC328533 OMY327660:OMY328533 OWU327660:OWU328533 PGQ327660:PGQ328533 PQM327660:PQM328533 QAI327660:QAI328533 QKE327660:QKE328533 QUA327660:QUA328533 RDW327660:RDW328533 RNS327660:RNS328533 RXO327660:RXO328533 SHK327660:SHK328533 SRG327660:SRG328533 TBC327660:TBC328533 TKY327660:TKY328533 TUU327660:TUU328533 UEQ327660:UEQ328533 UOM327660:UOM328533 UYI327660:UYI328533 VIE327660:VIE328533 VSA327660:VSA328533 WBW327660:WBW328533 WLS327660:WLS328533 WVO327660:WVO328533 M393202:M394075 JC393196:JC394069 SY393196:SY394069 ACU393196:ACU394069 AMQ393196:AMQ394069 AWM393196:AWM394069 BGI393196:BGI394069 BQE393196:BQE394069 CAA393196:CAA394069 CJW393196:CJW394069 CTS393196:CTS394069 DDO393196:DDO394069 DNK393196:DNK394069 DXG393196:DXG394069 EHC393196:EHC394069 EQY393196:EQY394069 FAU393196:FAU394069 FKQ393196:FKQ394069 FUM393196:FUM394069 GEI393196:GEI394069 GOE393196:GOE394069 GYA393196:GYA394069 HHW393196:HHW394069 HRS393196:HRS394069 IBO393196:IBO394069 ILK393196:ILK394069 IVG393196:IVG394069 JFC393196:JFC394069 JOY393196:JOY394069 JYU393196:JYU394069 KIQ393196:KIQ394069 KSM393196:KSM394069 LCI393196:LCI394069 LME393196:LME394069 LWA393196:LWA394069 MFW393196:MFW394069 MPS393196:MPS394069 MZO393196:MZO394069 NJK393196:NJK394069 NTG393196:NTG394069 ODC393196:ODC394069 OMY393196:OMY394069 OWU393196:OWU394069 PGQ393196:PGQ394069 PQM393196:PQM394069 QAI393196:QAI394069 QKE393196:QKE394069 QUA393196:QUA394069 RDW393196:RDW394069 RNS393196:RNS394069 RXO393196:RXO394069 SHK393196:SHK394069 SRG393196:SRG394069 TBC393196:TBC394069 TKY393196:TKY394069 TUU393196:TUU394069 UEQ393196:UEQ394069 UOM393196:UOM394069 UYI393196:UYI394069 VIE393196:VIE394069 VSA393196:VSA394069 WBW393196:WBW394069 WLS393196:WLS394069 WVO393196:WVO394069 M458738:M459611 JC458732:JC459605 SY458732:SY459605 ACU458732:ACU459605 AMQ458732:AMQ459605 AWM458732:AWM459605 BGI458732:BGI459605 BQE458732:BQE459605 CAA458732:CAA459605 CJW458732:CJW459605 CTS458732:CTS459605 DDO458732:DDO459605 DNK458732:DNK459605 DXG458732:DXG459605 EHC458732:EHC459605 EQY458732:EQY459605 FAU458732:FAU459605 FKQ458732:FKQ459605 FUM458732:FUM459605 GEI458732:GEI459605 GOE458732:GOE459605 GYA458732:GYA459605 HHW458732:HHW459605 HRS458732:HRS459605 IBO458732:IBO459605 ILK458732:ILK459605 IVG458732:IVG459605 JFC458732:JFC459605 JOY458732:JOY459605 JYU458732:JYU459605 KIQ458732:KIQ459605 KSM458732:KSM459605 LCI458732:LCI459605 LME458732:LME459605 LWA458732:LWA459605 MFW458732:MFW459605 MPS458732:MPS459605 MZO458732:MZO459605 NJK458732:NJK459605 NTG458732:NTG459605 ODC458732:ODC459605 OMY458732:OMY459605 OWU458732:OWU459605 PGQ458732:PGQ459605 PQM458732:PQM459605 QAI458732:QAI459605 QKE458732:QKE459605 QUA458732:QUA459605 RDW458732:RDW459605 RNS458732:RNS459605 RXO458732:RXO459605 SHK458732:SHK459605 SRG458732:SRG459605 TBC458732:TBC459605 TKY458732:TKY459605 TUU458732:TUU459605 UEQ458732:UEQ459605 UOM458732:UOM459605 UYI458732:UYI459605 VIE458732:VIE459605 VSA458732:VSA459605 WBW458732:WBW459605 WLS458732:WLS459605 WVO458732:WVO459605 M524274:M525147 JC524268:JC525141 SY524268:SY525141 ACU524268:ACU525141 AMQ524268:AMQ525141 AWM524268:AWM525141 BGI524268:BGI525141 BQE524268:BQE525141 CAA524268:CAA525141 CJW524268:CJW525141 CTS524268:CTS525141 DDO524268:DDO525141 DNK524268:DNK525141 DXG524268:DXG525141 EHC524268:EHC525141 EQY524268:EQY525141 FAU524268:FAU525141 FKQ524268:FKQ525141 FUM524268:FUM525141 GEI524268:GEI525141 GOE524268:GOE525141 GYA524268:GYA525141 HHW524268:HHW525141 HRS524268:HRS525141 IBO524268:IBO525141 ILK524268:ILK525141 IVG524268:IVG525141 JFC524268:JFC525141 JOY524268:JOY525141 JYU524268:JYU525141 KIQ524268:KIQ525141 KSM524268:KSM525141 LCI524268:LCI525141 LME524268:LME525141 LWA524268:LWA525141 MFW524268:MFW525141 MPS524268:MPS525141 MZO524268:MZO525141 NJK524268:NJK525141 NTG524268:NTG525141 ODC524268:ODC525141 OMY524268:OMY525141 OWU524268:OWU525141 PGQ524268:PGQ525141 PQM524268:PQM525141 QAI524268:QAI525141 QKE524268:QKE525141 QUA524268:QUA525141 RDW524268:RDW525141 RNS524268:RNS525141 RXO524268:RXO525141 SHK524268:SHK525141 SRG524268:SRG525141 TBC524268:TBC525141 TKY524268:TKY525141 TUU524268:TUU525141 UEQ524268:UEQ525141 UOM524268:UOM525141 UYI524268:UYI525141 VIE524268:VIE525141 VSA524268:VSA525141 WBW524268:WBW525141 WLS524268:WLS525141 WVO524268:WVO525141 M589810:M590683 JC589804:JC590677 SY589804:SY590677 ACU589804:ACU590677 AMQ589804:AMQ590677 AWM589804:AWM590677 BGI589804:BGI590677 BQE589804:BQE590677 CAA589804:CAA590677 CJW589804:CJW590677 CTS589804:CTS590677 DDO589804:DDO590677 DNK589804:DNK590677 DXG589804:DXG590677 EHC589804:EHC590677 EQY589804:EQY590677 FAU589804:FAU590677 FKQ589804:FKQ590677 FUM589804:FUM590677 GEI589804:GEI590677 GOE589804:GOE590677 GYA589804:GYA590677 HHW589804:HHW590677 HRS589804:HRS590677 IBO589804:IBO590677 ILK589804:ILK590677 IVG589804:IVG590677 JFC589804:JFC590677 JOY589804:JOY590677 JYU589804:JYU590677 KIQ589804:KIQ590677 KSM589804:KSM590677 LCI589804:LCI590677 LME589804:LME590677 LWA589804:LWA590677 MFW589804:MFW590677 MPS589804:MPS590677 MZO589804:MZO590677 NJK589804:NJK590677 NTG589804:NTG590677 ODC589804:ODC590677 OMY589804:OMY590677 OWU589804:OWU590677 PGQ589804:PGQ590677 PQM589804:PQM590677 QAI589804:QAI590677 QKE589804:QKE590677 QUA589804:QUA590677 RDW589804:RDW590677 RNS589804:RNS590677 RXO589804:RXO590677 SHK589804:SHK590677 SRG589804:SRG590677 TBC589804:TBC590677 TKY589804:TKY590677 TUU589804:TUU590677 UEQ589804:UEQ590677 UOM589804:UOM590677 UYI589804:UYI590677 VIE589804:VIE590677 VSA589804:VSA590677 WBW589804:WBW590677 WLS589804:WLS590677 WVO589804:WVO590677 M655346:M656219 JC655340:JC656213 SY655340:SY656213 ACU655340:ACU656213 AMQ655340:AMQ656213 AWM655340:AWM656213 BGI655340:BGI656213 BQE655340:BQE656213 CAA655340:CAA656213 CJW655340:CJW656213 CTS655340:CTS656213 DDO655340:DDO656213 DNK655340:DNK656213 DXG655340:DXG656213 EHC655340:EHC656213 EQY655340:EQY656213 FAU655340:FAU656213 FKQ655340:FKQ656213 FUM655340:FUM656213 GEI655340:GEI656213 GOE655340:GOE656213 GYA655340:GYA656213 HHW655340:HHW656213 HRS655340:HRS656213 IBO655340:IBO656213 ILK655340:ILK656213 IVG655340:IVG656213 JFC655340:JFC656213 JOY655340:JOY656213 JYU655340:JYU656213 KIQ655340:KIQ656213 KSM655340:KSM656213 LCI655340:LCI656213 LME655340:LME656213 LWA655340:LWA656213 MFW655340:MFW656213 MPS655340:MPS656213 MZO655340:MZO656213 NJK655340:NJK656213 NTG655340:NTG656213 ODC655340:ODC656213 OMY655340:OMY656213 OWU655340:OWU656213 PGQ655340:PGQ656213 PQM655340:PQM656213 QAI655340:QAI656213 QKE655340:QKE656213 QUA655340:QUA656213 RDW655340:RDW656213 RNS655340:RNS656213 RXO655340:RXO656213 SHK655340:SHK656213 SRG655340:SRG656213 TBC655340:TBC656213 TKY655340:TKY656213 TUU655340:TUU656213 UEQ655340:UEQ656213 UOM655340:UOM656213 UYI655340:UYI656213 VIE655340:VIE656213 VSA655340:VSA656213 WBW655340:WBW656213 WLS655340:WLS656213 WVO655340:WVO656213 M720882:M721755 JC720876:JC721749 SY720876:SY721749 ACU720876:ACU721749 AMQ720876:AMQ721749 AWM720876:AWM721749 BGI720876:BGI721749 BQE720876:BQE721749 CAA720876:CAA721749 CJW720876:CJW721749 CTS720876:CTS721749 DDO720876:DDO721749 DNK720876:DNK721749 DXG720876:DXG721749 EHC720876:EHC721749 EQY720876:EQY721749 FAU720876:FAU721749 FKQ720876:FKQ721749 FUM720876:FUM721749 GEI720876:GEI721749 GOE720876:GOE721749 GYA720876:GYA721749 HHW720876:HHW721749 HRS720876:HRS721749 IBO720876:IBO721749 ILK720876:ILK721749 IVG720876:IVG721749 JFC720876:JFC721749 JOY720876:JOY721749 JYU720876:JYU721749 KIQ720876:KIQ721749 KSM720876:KSM721749 LCI720876:LCI721749 LME720876:LME721749 LWA720876:LWA721749 MFW720876:MFW721749 MPS720876:MPS721749 MZO720876:MZO721749 NJK720876:NJK721749 NTG720876:NTG721749 ODC720876:ODC721749 OMY720876:OMY721749 OWU720876:OWU721749 PGQ720876:PGQ721749 PQM720876:PQM721749 QAI720876:QAI721749 QKE720876:QKE721749 QUA720876:QUA721749 RDW720876:RDW721749 RNS720876:RNS721749 RXO720876:RXO721749 SHK720876:SHK721749 SRG720876:SRG721749 TBC720876:TBC721749 TKY720876:TKY721749 TUU720876:TUU721749 UEQ720876:UEQ721749 UOM720876:UOM721749 UYI720876:UYI721749 VIE720876:VIE721749 VSA720876:VSA721749 WBW720876:WBW721749 WLS720876:WLS721749 WVO720876:WVO721749 M786418:M787291 JC786412:JC787285 SY786412:SY787285 ACU786412:ACU787285 AMQ786412:AMQ787285 AWM786412:AWM787285 BGI786412:BGI787285 BQE786412:BQE787285 CAA786412:CAA787285 CJW786412:CJW787285 CTS786412:CTS787285 DDO786412:DDO787285 DNK786412:DNK787285 DXG786412:DXG787285 EHC786412:EHC787285 EQY786412:EQY787285 FAU786412:FAU787285 FKQ786412:FKQ787285 FUM786412:FUM787285 GEI786412:GEI787285 GOE786412:GOE787285 GYA786412:GYA787285 HHW786412:HHW787285 HRS786412:HRS787285 IBO786412:IBO787285 ILK786412:ILK787285 IVG786412:IVG787285 JFC786412:JFC787285 JOY786412:JOY787285 JYU786412:JYU787285 KIQ786412:KIQ787285 KSM786412:KSM787285 LCI786412:LCI787285 LME786412:LME787285 LWA786412:LWA787285 MFW786412:MFW787285 MPS786412:MPS787285 MZO786412:MZO787285 NJK786412:NJK787285 NTG786412:NTG787285 ODC786412:ODC787285 OMY786412:OMY787285 OWU786412:OWU787285 PGQ786412:PGQ787285 PQM786412:PQM787285 QAI786412:QAI787285 QKE786412:QKE787285 QUA786412:QUA787285 RDW786412:RDW787285 RNS786412:RNS787285 RXO786412:RXO787285 SHK786412:SHK787285 SRG786412:SRG787285 TBC786412:TBC787285 TKY786412:TKY787285 TUU786412:TUU787285 UEQ786412:UEQ787285 UOM786412:UOM787285 UYI786412:UYI787285 VIE786412:VIE787285 VSA786412:VSA787285 WBW786412:WBW787285 WLS786412:WLS787285 WVO786412:WVO787285 M851954:M852827 JC851948:JC852821 SY851948:SY852821 ACU851948:ACU852821 AMQ851948:AMQ852821 AWM851948:AWM852821 BGI851948:BGI852821 BQE851948:BQE852821 CAA851948:CAA852821 CJW851948:CJW852821 CTS851948:CTS852821 DDO851948:DDO852821 DNK851948:DNK852821 DXG851948:DXG852821 EHC851948:EHC852821 EQY851948:EQY852821 FAU851948:FAU852821 FKQ851948:FKQ852821 FUM851948:FUM852821 GEI851948:GEI852821 GOE851948:GOE852821 GYA851948:GYA852821 HHW851948:HHW852821 HRS851948:HRS852821 IBO851948:IBO852821 ILK851948:ILK852821 IVG851948:IVG852821 JFC851948:JFC852821 JOY851948:JOY852821 JYU851948:JYU852821 KIQ851948:KIQ852821 KSM851948:KSM852821 LCI851948:LCI852821 LME851948:LME852821 LWA851948:LWA852821 MFW851948:MFW852821 MPS851948:MPS852821 MZO851948:MZO852821 NJK851948:NJK852821 NTG851948:NTG852821 ODC851948:ODC852821 OMY851948:OMY852821 OWU851948:OWU852821 PGQ851948:PGQ852821 PQM851948:PQM852821 QAI851948:QAI852821 QKE851948:QKE852821 QUA851948:QUA852821 RDW851948:RDW852821 RNS851948:RNS852821 RXO851948:RXO852821 SHK851948:SHK852821 SRG851948:SRG852821 TBC851948:TBC852821 TKY851948:TKY852821 TUU851948:TUU852821 UEQ851948:UEQ852821 UOM851948:UOM852821 UYI851948:UYI852821 VIE851948:VIE852821 VSA851948:VSA852821 WBW851948:WBW852821 WLS851948:WLS852821 WVO851948:WVO852821 M917490:M918363 JC917484:JC918357 SY917484:SY918357 ACU917484:ACU918357 AMQ917484:AMQ918357 AWM917484:AWM918357 BGI917484:BGI918357 BQE917484:BQE918357 CAA917484:CAA918357 CJW917484:CJW918357 CTS917484:CTS918357 DDO917484:DDO918357 DNK917484:DNK918357 DXG917484:DXG918357 EHC917484:EHC918357 EQY917484:EQY918357 FAU917484:FAU918357 FKQ917484:FKQ918357 FUM917484:FUM918357 GEI917484:GEI918357 GOE917484:GOE918357 GYA917484:GYA918357 HHW917484:HHW918357 HRS917484:HRS918357 IBO917484:IBO918357 ILK917484:ILK918357 IVG917484:IVG918357 JFC917484:JFC918357 JOY917484:JOY918357 JYU917484:JYU918357 KIQ917484:KIQ918357 KSM917484:KSM918357 LCI917484:LCI918357 LME917484:LME918357 LWA917484:LWA918357 MFW917484:MFW918357 MPS917484:MPS918357 MZO917484:MZO918357 NJK917484:NJK918357 NTG917484:NTG918357 ODC917484:ODC918357 OMY917484:OMY918357 OWU917484:OWU918357 PGQ917484:PGQ918357 PQM917484:PQM918357 QAI917484:QAI918357 QKE917484:QKE918357 QUA917484:QUA918357 RDW917484:RDW918357 RNS917484:RNS918357 RXO917484:RXO918357 SHK917484:SHK918357 SRG917484:SRG918357 TBC917484:TBC918357 TKY917484:TKY918357 TUU917484:TUU918357 UEQ917484:UEQ918357 UOM917484:UOM918357 UYI917484:UYI918357 VIE917484:VIE918357 VSA917484:VSA918357 WBW917484:WBW918357 WLS917484:WLS918357 WVO917484:WVO918357 M983026:M983899 JC983020:JC983893 SY983020:SY983893 ACU983020:ACU983893 AMQ983020:AMQ983893 AWM983020:AWM983893 BGI983020:BGI983893 BQE983020:BQE983893 CAA983020:CAA983893 CJW983020:CJW983893 CTS983020:CTS983893 DDO983020:DDO983893 DNK983020:DNK983893 DXG983020:DXG983893 EHC983020:EHC983893 EQY983020:EQY983893 FAU983020:FAU983893 FKQ983020:FKQ983893 FUM983020:FUM983893 GEI983020:GEI983893 GOE983020:GOE983893 GYA983020:GYA983893 HHW983020:HHW983893 HRS983020:HRS983893 IBO983020:IBO983893 ILK983020:ILK983893 IVG983020:IVG983893 JFC983020:JFC983893 JOY983020:JOY983893 JYU983020:JYU983893 KIQ983020:KIQ983893 KSM983020:KSM983893 LCI983020:LCI983893 LME983020:LME983893 LWA983020:LWA983893 MFW983020:MFW983893 MPS983020:MPS983893 MZO983020:MZO983893 NJK983020:NJK983893 NTG983020:NTG983893 ODC983020:ODC983893 OMY983020:OMY983893 OWU983020:OWU983893 PGQ983020:PGQ983893 PQM983020:PQM983893 QAI983020:QAI983893 QKE983020:QKE983893 QUA983020:QUA983893 RDW983020:RDW983893 RNS983020:RNS983893 RXO983020:RXO983893 SHK983020:SHK983893 SRG983020:SRG983893 TBC983020:TBC983893 TKY983020:TKY983893 TUU983020:TUU983893 UEQ983020:UEQ983893 UOM983020:UOM983893 UYI983020:UYI983893 VIE983020:VIE983893 VSA983020:VSA983893 WBW983020:WBW983893 WLS983020:WLS983893 JG58:JG852 Q64:Q858 SY58:SY853 ACU58:ACU853 AMQ58:AMQ853 AWM58:AWM853 BGI58:BGI853 BQE58:BQE853 CAA58:CAA853 CJW58:CJW853 CTS58:CTS853 DDO58:DDO853 DNK58:DNK853 DXG58:DXG853 EHC58:EHC853 EQY58:EQY853 FAU58:FAU853 FKQ58:FKQ853 FUM58:FUM853 GEI58:GEI853 GOE58:GOE853 GYA58:GYA853 HHW58:HHW853 HRS58:HRS853 IBO58:IBO853 ILK58:ILK853 IVG58:IVG853 JFC58:JFC853 JOY58:JOY853 JYU58:JYU853 KIQ58:KIQ853 KSM58:KSM853 LCI58:LCI853 LME58:LME853 LWA58:LWA853 MFW58:MFW853 MPS58:MPS853 MZO58:MZO853 NJK58:NJK853 NTG58:NTG853 ODC58:ODC853 OMY58:OMY853 OWU58:OWU853 PGQ58:PGQ853 PQM58:PQM853 QAI58:QAI853 QKE58:QKE853 QUA58:QUA853 RDW58:RDW853 RNS58:RNS853 RXO58:RXO853 SHK58:SHK853 SRG58:SRG853 TBC58:TBC853 TKY58:TKY853 TUU58:TUU853 UEQ58:UEQ853 UOM58:UOM853 UYI58:UYI853 VIE58:VIE853 VSA58:VSA853 WBW58:WBW853 WLS58:WLS853 WVO58:WVO853 JC58:JC853 WVS58:WVS852 WLW58:WLW852 WCA58:WCA852 VSE58:VSE852 VII58:VII852 UYM58:UYM852 UOQ58:UOQ852 UEU58:UEU852 TUY58:TUY852 TLC58:TLC852 TBG58:TBG852 SRK58:SRK852 SHO58:SHO852 RXS58:RXS852 RNW58:RNW852 REA58:REA852 QUE58:QUE852 QKI58:QKI852 QAM58:QAM852 PQQ58:PQQ852 PGU58:PGU852 OWY58:OWY852 ONC58:ONC852 ODG58:ODG852 NTK58:NTK852 NJO58:NJO852 MZS58:MZS852 MPW58:MPW852 MGA58:MGA852 LWE58:LWE852 LMI58:LMI852 LCM58:LCM852 KSQ58:KSQ852 KIU58:KIU852 JYY58:JYY852 JPC58:JPC852 JFG58:JFG852 IVK58:IVK852 ILO58:ILO852 IBS58:IBS852 HRW58:HRW852 HIA58:HIA852 GYE58:GYE852 GOI58:GOI852 GEM58:GEM852 FUQ58:FUQ852 FKU58:FKU852 FAY58:FAY852 ERC58:ERC852 EHG58:EHG852 DXK58:DXK852 DNO58:DNO852 DDS58:DDS852 CTW58:CTW852 CKA58:CKA852 CAE58:CAE852 BQI58:BQI852 BGM58:BGM852 AWQ58:AWQ852 AMU58:AMU852 ACY58:ACY852 TC58:TC852 M64:M859 S26:S27 JV26:JV27 WWD26:WWD27 WMH26:WMH27 WCL26:WCL27 VSP26:VSP27 VIT26:VIT27 UYX26:UYX27 UPB26:UPB27 UFF26:UFF27 TVJ26:TVJ27 TLN26:TLN27 TBR26:TBR27 SRV26:SRV27 SHZ26:SHZ27 RYD26:RYD27 ROH26:ROH27 REL26:REL27 QUP26:QUP27 QKT26:QKT27 QAX26:QAX27 PRB26:PRB27 PHF26:PHF27 OXJ26:OXJ27 ONN26:ONN27 ODR26:ODR27 NTV26:NTV27 NJZ26:NJZ27 NAD26:NAD27 MQH26:MQH27 MGL26:MGL27 LWP26:LWP27 LMT26:LMT27 LCX26:LCX27 KTB26:KTB27 KJF26:KJF27 JZJ26:JZJ27 JPN26:JPN27 JFR26:JFR27 IVV26:IVV27 ILZ26:ILZ27 ICD26:ICD27 HSH26:HSH27 HIL26:HIL27 GYP26:GYP27 GOT26:GOT27 GEX26:GEX27 FVB26:FVB27 FLF26:FLF27 FBJ26:FBJ27 ERN26:ERN27 EHR26:EHR27 DXV26:DXV27 DNZ26:DNZ27 DED26:DED27 CUH26:CUH27 CKL26:CKL27 CAP26:CAP27 BQT26:BQT27 BGX26:BGX27 AXB26:AXB27 ANF26:ANF27 ADJ26:ADJ27 TN26:TN27 JR26:JR27 WWH26:WWH27 WML26:WML27 WCP26:WCP27 VST26:VST27 VIX26:VIX27 UZB26:UZB27 UPF26:UPF27 UFJ26:UFJ27 TVN26:TVN27 TLR26:TLR27 TBV26:TBV27 SRZ26:SRZ27 SID26:SID27 RYH26:RYH27 ROL26:ROL27 REP26:REP27 QUT26:QUT27 QKX26:QKX27 QBB26:QBB27 PRF26:PRF27 PHJ26:PHJ27 OXN26:OXN27 ONR26:ONR27 ODV26:ODV27 NTZ26:NTZ27 NKD26:NKD27 NAH26:NAH27 MQL26:MQL27 MGP26:MGP27 LWT26:LWT27 LMX26:LMX27 LDB26:LDB27 KTF26:KTF27 KJJ26:KJJ27 JZN26:JZN27 JPR26:JPR27 JFV26:JFV27 IVZ26:IVZ27 IMD26:IMD27 ICH26:ICH27 HSL26:HSL27 HIP26:HIP27 GYT26:GYT27 GOX26:GOX27 GFB26:GFB27 FVF26:FVF27 FLJ26:FLJ27 FBN26:FBN27 ERR26:ERR27 EHV26:EHV27 DXZ26:DXZ27 DOD26:DOD27 DEH26:DEH27 CUL26:CUL27 CKP26:CKP27 CAT26:CAT27 BQX26:BQX27 BHB26:BHB27 AXF26:AXF27 Q30 ANJ26:ANJ27 M8:M9 Q8:Q9 ACY8:ACY14 TC8:TC14 ACU8:ACU14 AMQ8:AMQ14 AWM8:AWM14 BGI8:BGI14 BQE8:BQE14 CAA8:CAA14 CJW8:CJW14 CTS8:CTS14 DDO8:DDO14 DNK8:DNK14 DXG8:DXG14 EHC8:EHC14 EQY8:EQY14 FAU8:FAU14 FKQ8:FKQ14 FUM8:FUM14 GEI8:GEI14 GOE8:GOE14 GYA8:GYA14 HHW8:HHW14 HRS8:HRS14 IBO8:IBO14 ILK8:ILK14 IVG8:IVG14 JFC8:JFC14 JOY8:JOY14 JYU8:JYU14 KIQ8:KIQ14 KSM8:KSM14 LCI8:LCI14 LME8:LME14 LWA8:LWA14 MFW8:MFW14 MPS8:MPS14 MZO8:MZO14 NJK8:NJK14 NTG8:NTG14 ODC8:ODC14 OMY8:OMY14 OWU8:OWU14 PGQ8:PGQ14 PQM8:PQM14 QAI8:QAI14 QKE8:QKE14 QUA8:QUA14 RDW8:RDW14 RNS8:RNS14 RXO8:RXO14 SHK8:SHK14 SRG8:SRG14 TBC8:TBC14 TKY8:TKY14 TUU8:TUU14 UEQ8:UEQ14 UOM8:UOM14 UYI8:UYI14 VIE8:VIE14 VSA8:VSA14 WBW8:WBW14 WLS8:WLS14 WVO8:WVO14 JC8:JC14 JG8:JG14 SY8:SY14 WVS8:WVS14 WLW8:WLW14 WCA8:WCA14 VSE8:VSE14 VII8:VII14 UYM8:UYM14 UOQ8:UOQ14 UEU8:UEU14 TUY8:TUY14 TLC8:TLC14 TBG8:TBG14 SRK8:SRK14 SHO8:SHO14 RXS8:RXS14 RNW8:RNW14 REA8:REA14 QUE8:QUE14 QKI8:QKI14 QAM8:QAM14 PQQ8:PQQ14 PGU8:PGU14 OWY8:OWY14 ONC8:ONC14 ODG8:ODG14 NTK8:NTK14 NJO8:NJO14 MZS8:MZS14 MPW8:MPW14 MGA8:MGA14 LWE8:LWE14 LMI8:LMI14 LCM8:LCM14 KSQ8:KSQ14 KIU8:KIU14 JYY8:JYY14 JPC8:JPC14 JFG8:JFG14 IVK8:IVK14 ILO8:ILO14 IBS8:IBS14 HRW8:HRW14 HIA8:HIA14 GYE8:GYE14 GOI8:GOI14 GEM8:GEM14 FUQ8:FUQ14 FKU8:FKU14 FAY8:FAY14 ERC8:ERC14 EHG8:EHG14 DXK8:DXK14 DNO8:DNO14 DDS8:DDS14 CTW8:CTW14 CKA8:CKA14 CAE8:CAE14 BQI8:BQI14 BGM8:BGM14 AWQ8:AWQ14 AWQ18:AWQ19 ADN26:ADN27 BGM18:BGM19 BQI18:BQI19 CAE18:CAE19 CKA18:CKA19 CTW18:CTW19 DDS18:DDS19 DNO18:DNO19 DXK18:DXK19 EHG18:EHG19 ERC18:ERC19 FAY18:FAY19 FKU18:FKU19 FUQ18:FUQ19 GEM18:GEM19 GOI18:GOI19 GYE18:GYE19 HIA18:HIA19 HRW18:HRW19 IBS18:IBS19 ILO18:ILO19 IVK18:IVK19 JFG18:JFG19 JPC18:JPC19 JYY18:JYY19 KIU18:KIU19 KSQ18:KSQ19 LCM18:LCM19 LMI18:LMI19 LWE18:LWE19 MGA18:MGA19 MPW18:MPW19 MZS18:MZS19 NJO18:NJO19 NTK18:NTK19 ODG18:ODG19 ONC18:ONC19 OWY18:OWY19 PGU18:PGU19 PQQ18:PQQ19 QAM18:QAM19 QKI18:QKI19 QUE18:QUE19 REA18:REA19 RNW18:RNW19 RXS18:RXS19 SHO18:SHO19 SRK18:SRK19 TBG18:TBG19 TLC18:TLC19 TUY18:TUY19 UEU18:UEU19 UOQ18:UOQ19 UYM18:UYM19 VII18:VII19 VSE18:VSE19 WCA18:WCA19 WLW18:WLW19 WVS18:WVS19 SY18:SY19 JG18:JG19 JC18:JC19 WVO18:WVO19 WLS18:WLS19 WBW18:WBW19 VSA18:VSA19 VIE18:VIE19 UYI18:UYI19 UOM18:UOM19 UEQ18:UEQ19 TUU18:TUU19 TKY18:TKY19 TBC18:TBC19 SRG18:SRG19 SHK18:SHK19 RXO18:RXO19 RNS18:RNS19 RDW18:RDW19 QUA18:QUA19 QKE18:QKE19 QAI18:QAI19 PQM18:PQM19 PGQ18:PGQ19 OWU18:OWU19 OMY18:OMY19 ODC18:ODC19 NTG18:NTG19 NJK18:NJK19 MZO18:MZO19 MPS18:MPS19 MFW18:MFW19 LWA18:LWA19 LME18:LME19 LCI18:LCI19 KSM18:KSM19 KIQ18:KIQ19 JYU18:JYU19 JOY18:JOY19 JFC18:JFC19 IVG18:IVG19 ILK18:ILK19 IBO18:IBO19 HRS18:HRS19 HHW18:HHW19 GYA18:GYA19 GOE18:GOE19 GEI18:GEI19 FUM18:FUM19 FKQ18:FKQ19 FAU18:FAU19 EQY18:EQY19 EHC18:EHC19 DXG18:DXG19 DNK18:DNK19 DDO18:DDO19 CTS18:CTS19 CJW18:CJW19 CAA18:CAA19 BQE18:BQE19 BGI18:BGI19 AWM18:AWM19 AMQ18:AMQ19 ACU18:ACU19 TC18:TC19 ACY18:ACY19 AMU18:AMU19 M30 L24:L25 L29:M29 TR26:TR27 Q18:Q22 M18:M22 BGS29:BGS30 P10:P11 TR21:TR22 TK20 TG20 ADC20 AMY20 AWU20 BGQ20 BQM20 CAI20 CKE20 CUA20 DDW20 DNS20 DXO20 EHK20 ERG20 FBC20 FKY20 FUU20 GEQ20 GOM20 GYI20 HIE20 HSA20 IBW20 ILS20 IVO20 JFK20 JPG20 JZC20 KIY20 KSU20 LCQ20 LMM20 LWI20 MGE20 MQA20 MZW20 NJS20 NTO20 ODK20 ONG20 OXC20 PGY20 PQU20 QAQ20 QKM20 QUI20 REE20 ROA20 RXW20 SHS20 SRO20 TBK20 TLG20 TVC20 UEY20 UOU20 UYQ20 VIM20 VSI20 WCE20 WMA20 WVW20 JK20 JO20 WWA20 WME20 WCI20 VSM20 VIQ20 UYU20 UOY20 UFC20 TVG20 TLK20 TBO20 SRS20 SHW20 RYA20 ROE20 REI20 QUM20 QKQ20 QAU20 PQY20 PHC20 OXG20 ONK20 ODO20 NTS20 NJW20 NAA20 MQE20 MGI20 LWM20 LMQ20 LCU20 KSY20 KJC20 JZG20 JPK20 JFO20 IVS20 ILW20 ICA20 HSE20 HII20 GYM20 GOQ20 GEU20 FUY20 FLC20 FBG20 ERK20 EHO20 DXS20 DNW20 DEA20 CUE20 CKI20 CAM20 BQQ20 BGU20 AWY20 ANC20 ADG20 L10:L11 M28:N28 AMU8:AMU14 TK17 AND16 AWZ16 BGV16 BQR16 CAN16 CKJ16 CUF16 DEB16 DNX16 DXT16 EHP16 ERL16 FBH16 FLD16 FUZ16 GEV16 GOR16 GYN16 HIJ16 HSF16 ICB16 ILX16 IVT16 JFP16 JPL16 JZH16 KJD16 KSZ16 LCV16 LMR16 LWN16 MGJ16 MQF16 NAB16 NJX16 NTT16 ODP16 ONL16 OXH16 PHD16 PQZ16 QAV16 QKR16 QUN16 REJ16 ROF16 RYB16 SHX16 SRT16 TBP16 TLL16 TVH16 UFD16 UOZ16 UYV16 VIR16 VSN16 WCJ16 WMF16 WWB16 JP16 JL16 WVX16 WMB16 WCF16 VSJ16 VIN16 UYR16 UOV16 UEZ16 TVD16 TLH16 TBL16 SRP16 SHT16 RXX16 ROB16 REF16 QUJ16 QKN16 QAR16 PQV16 PGZ16 OXD16 ONH16 ODL16 NTP16 NJT16 MZX16 MQB16 MGF16 LWJ16 LMN16 LCR16 KSV16 KIZ16 JZD16 JPH16 JFL16 IVP16 ILT16 IBX16 HSB16 HIF16 GYJ16 GON16 GER16 FUV16 FKZ16 FBD16 ERH16 EHL16 DXP16 DNT16 DDX16 CUB16 CKF16 CAJ16 BQN16 BGR16 AWV16 AMZ16 ADD16 TH16 TL16 ADH16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WVW17 JK17 JO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S12:S17 BQO29:BQO30 CAK29:CAK30 CKG29:CKG30 CUC29:CUC30 DDY29:DDY30 DNU29:DNU30 DXQ29:DXQ30 EHM29:EHM30 ERI29:ERI30 FBE29:FBE30 FLA29:FLA30 FUW29:FUW30 GES29:GES30 GOO29:GOO30 GYK29:GYK30 HIG29:HIG30 HSC29:HSC30 IBY29:IBY30 ILU29:ILU30 IVQ29:IVQ30 JFM29:JFM30 JPI29:JPI30 JZE29:JZE30 KJA29:KJA30 KSW29:KSW30 LCS29:LCS30 LMO29:LMO30 LWK29:LWK30 MGG29:MGG30 MQC29:MQC30 MZY29:MZY30 NJU29:NJU30 NTQ29:NTQ30 ODM29:ODM30 ONI29:ONI30 OXE29:OXE30 PHA29:PHA30 PQW29:PQW30 QAS29:QAS30 QKO29:QKO30 QUK29:QUK30 REG29:REG30 ROC29:ROC30 RXY29:RXY30 SHU29:SHU30 SRQ29:SRQ30 TBM29:TBM30 TLI29:TLI30 TVE29:TVE30 UFA29:UFA30 UOW29:UOW30 UYS29:UYS30 VIO29:VIO30 VSK29:VSK30 WCG29:WCG30 WMC29:WMC30 WVY29:WVY30 JI29:JI30 TE29:TE30 ADA29:ADA30 AMW29:AMW30 AWS29:AWS30 BGO29:BGO30 BQK29:BQK30 CAG29:CAG30 CKC29:CKC30 CTY29:CTY30 DDU29:DDU30 DNQ29:DNQ30 DXM29:DXM30 EHI29:EHI30 ERE29:ERE30 FBA29:FBA30 FKW29:FKW30 FUS29:FUS30 GEO29:GEO30 GOK29:GOK30 GYG29:GYG30 HIC29:HIC30 HRY29:HRY30 IBU29:IBU30 ILQ29:ILQ30 IVM29:IVM30 JFI29:JFI30 JPE29:JPE30 JZA29:JZA30 KIW29:KIW30 KSS29:KSS30 LCO29:LCO30 LMK29:LMK30 LWG29:LWG30 MGC29:MGC30 MPY29:MPY30 MZU29:MZU30 NJQ29:NJQ30 NTM29:NTM30 ODI29:ODI30 ONE29:ONE30 OXA29:OXA30 PGW29:PGW30 PQS29:PQS30 QAO29:QAO30 QKK29:QKK30 QUG29:QUG30 REC29:REC30 RNY29:RNY30 RXU29:RXU30 SHQ29:SHQ30 SRM29:SRM30 TBI29:TBI30 TLE29:TLE30 TVA29:TVA30 UEW29:UEW30 UOS29:UOS30 UYO29:UYO30 VIK29:VIK30 VSG29:VSG30 WCC29:WCC30 WLY29:WLY30 WVU29:WVU30 JM29:JM30 TI29:TI30 ADE29:ADE30 ANA29:ANA30 M23:N23 S21:S22 JV21:JV22 WWD21:WWD22 WMH21:WMH22 WCL21:WCL22 VSP21:VSP22 VIT21:VIT22 UYX21:UYX22 UPB21:UPB22 UFF21:UFF22 TVJ21:TVJ22 TLN21:TLN22 TBR21:TBR22 SRV21:SRV22 SHZ21:SHZ22 RYD21:RYD22 ROH21:ROH22 REL21:REL22 QUP21:QUP22 QKT21:QKT22 QAX21:QAX22 PRB21:PRB22 PHF21:PHF22 OXJ21:OXJ22 ONN21:ONN22 ODR21:ODR22 NTV21:NTV22 NJZ21:NJZ22 NAD21:NAD22 MQH21:MQH22 MGL21:MGL22 LWP21:LWP22 LMT21:LMT22 LCX21:LCX22 KTB21:KTB22 KJF21:KJF22 JZJ21:JZJ22 JPN21:JPN22 JFR21:JFR22 IVV21:IVV22 ILZ21:ILZ22 ICD21:ICD22 HSH21:HSH22 HIL21:HIL22 GYP21:GYP22 GOT21:GOT22 GEX21:GEX22 FVB21:FVB22 FLF21:FLF22 FBJ21:FBJ22 ERN21:ERN22 EHR21:EHR22 DXV21:DXV22 DNZ21:DNZ22 DED21:DED22 CUH21:CUH22 CKL21:CKL22 CAP21:CAP22 BQT21:BQT22 BGX21:BGX22 AXB21:AXB22 ANF21:ANF22 ADJ21:ADJ22 TN21:TN22 JR21:JR22 WWH21:WWH22 WML21:WML22 WCP21:WCP22 VST21:VST22 VIX21:VIX22 UZB21:UZB22 UPF21:UPF22 UFJ21:UFJ22 TVN21:TVN22 TLR21:TLR22 TBV21:TBV22 SRZ21:SRZ22 SID21:SID22 RYH21:RYH22 ROL21:ROL22 REP21:REP22 QUT21:QUT22 QKX21:QKX22 QBB21:QBB22 PRF21:PRF22 PHJ21:PHJ22 OXN21:OXN22 ONR21:ONR22 ODV21:ODV22 NTZ21:NTZ22 NKD21:NKD22 NAH21:NAH22 MQL21:MQL22 MGP21:MGP22 LWT21:LWT22 LMX21:LMX22 LDB21:LDB22 KTF21:KTF22 KJJ21:KJJ22 JZN21:JZN22 JPR21:JPR22 JFV21:JFV22 IVZ21:IVZ22 IMD21:IMD22 ICH21:ICH22 HSL21:HSL22 HIP21:HIP22 GYT21:GYT22 GOX21:GOX22 GFB21:GFB22 FVF21:FVF22 FLJ21:FLJ22 FBN21:FBN22 ERR21:ERR22 EHV21:EHV22 DXZ21:DXZ22 DOD21:DOD22 DEH21:DEH22 CUL21:CUL22 CKP21:CKP22 CAT21:CAT22 BQX21:BQX22 BHB21:BHB22 AXF21:AXF22 ANJ21:ANJ22 ADN21:ADN22 P24:P25 Q26:Q27 M26:M27 AWW29:AWW30 M49:M50 Q49:Q50 TR33:TR47 JV33:JV47 WWD33:WWD47 WMH33:WMH47 WCL33:WCL47 VSP33:VSP47 VIT33:VIT47 UYX33:UYX47 UPB33:UPB47 UFF33:UFF47 TVJ33:TVJ47 TLN33:TLN47 TBR33:TBR47 SRV33:SRV47 SHZ33:SHZ47 RYD33:RYD47 ROH33:ROH47 REL33:REL47 QUP33:QUP47 QKT33:QKT47 QAX33:QAX47 PRB33:PRB47 PHF33:PHF47 OXJ33:OXJ47 ONN33:ONN47 ODR33:ODR47 NTV33:NTV47 NJZ33:NJZ47 NAD33:NAD47 MQH33:MQH47 MGL33:MGL47 LWP33:LWP47 LMT33:LMT47 LCX33:LCX47 KTB33:KTB47 KJF33:KJF47 JZJ33:JZJ47 JPN33:JPN47 JFR33:JFR47 IVV33:IVV47 ILZ33:ILZ47 ICD33:ICD47 HSH33:HSH47 HIL33:HIL47 GYP33:GYP47 GOT33:GOT47 GEX33:GEX47 FVB33:FVB47 FLF33:FLF47 FBJ33:FBJ47 ERN33:ERN47 EHR33:EHR47 DXV33:DXV47 DNZ33:DNZ47 DED33:DED47 CUH33:CUH47 CKL33:CKL47 CAP33:CAP47 BQT33:BQT47 BGX33:BGX47 AXB33:AXB47 ANF33:ANF47 ADJ33:ADJ47 TN33:TN47 JR33:JR47 WWH33:WWH47 WML33:WML47 WCP33:WCP47 VST33:VST47 VIX33:VIX47 UZB33:UZB47 UPF33:UPF47 UFJ33:UFJ47 TVN33:TVN47 TLR33:TLR47 TBV33:TBV47 SRZ33:SRZ47 SID33:SID47 RYH33:RYH47 ROL33:ROL47 REP33:REP47 QUT33:QUT47 QKX33:QKX47 QBB33:QBB47 PRF33:PRF47 PHJ33:PHJ47 OXN33:OXN47 ONR33:ONR47 ODV33:ODV47 NTZ33:NTZ47 NKD33:NKD47 NAH33:NAH47 MQL33:MQL47 MGP33:MGP47 LWT33:LWT47 LMX33:LMX47 LDB33:LDB47 KTF33:KTF47 KJJ33:KJJ47 JZN33:JZN47 JPR33:JPR47 JFV33:JFV47 IVZ33:IVZ47 IMD33:IMD47 ICH33:ICH47 HSL33:HSL47 HIP33:HIP47 GYT33:GYT47 GOX33:GOX47 GFB33:GFB47 FVF33:FVF47 FLJ33:FLJ47 FBN33:FBN47 ERR33:ERR47 EHV33:EHV47 DXZ33:DXZ47 DOD33:DOD47 DEH33:DEH47 CUL33:CUL47 CKP33:CKP47 CAT33:CAT47 BQX33:BQX47 BHB33:BHB47 BQL48 CAH48 BGP48 AWT48 AMX48 ADB48 TF48 JJ48 WVR48 WLV48 WBZ48 VSD48 VIH48 UYL48 UOP48 UET48 TUX48 TLB48 TBF48 SRJ48 SHN48 RXR48 RNV48 RDZ48 QUD48 QKH48 QAL48 PQP48 PGT48 OWX48 ONB48 ODF48 NTJ48 NJN48 MZR48 MPV48 MFZ48 LWD48 LMH48 LCL48 KSP48 KIT48 JYX48 JPB48 JFF48 IVJ48 ILN48 IBR48 HRV48 HHZ48 GYD48 GOH48 GEL48 FUP48 FKT48 FAX48 ERB48 EHF48 DXJ48 DNN48 DDR48 CTV48 CJZ48 CAD48 BQH48 BGL48 AWP48 AMT48 ACX48 TB48 JF48 WVV48 WLZ48 WCD48 VSH48 VIL48 UYP48 UOT48 UEX48 TVB48 TLF48 TBJ48 SRN48 SHR48 RXV48 RNZ48 RED48 QUH48 QKL48 QAP48 PQT48 PGX48 OXB48 ONF48 ODJ48 NTN48 NJR48 MZV48 MPZ48 MGD48 LWH48 LML48 LCP48 KST48 KIX48 JZB48 JPF48 JFJ48 IVN48 ILR48 IBV48 HRZ48 HID48 GYH48 GOL48 GEP48 FUT48 FKX48 FBB48 ERF48 EHJ48 DXN48 CKD48 P48 M33:M47 Q33:Q47 L48 CUA53 M54:M55 Q54:Q55 AXF33:AXF47 ANJ33:ANJ47 ADN33:ADN47 L53 DNS53 CKE53 DXO53 EHK53 ERG53 FBC53 FKY53 FUU53 GEQ53 GOM53 GYI53 HIE53 HSA53 IBW53 ILS53 IVO53 JFK53 JPG53 JZC53 KIY53 KSU53 LCQ53 LMM53 LWI53 MGE53 MQA53 MZW53 NJS53 NTO53 ODK53 ONG53 OXC53 PGY53 PQU53 QAQ53 QKM53 QUI53 REE53 ROA53 RXW53 SHS53 SRO53 TBK53 TLG53 TVC53 UEY53 UOU53 UYQ53 VIM53 VSI53 WCE53 WMA53 WVW53 JG53 TC53 ACY53 AMU53 AWQ53 BGM53 BQI53 CAE53 CKA53 CTW53 DDS53 DNO53 DXK53 EHG53 ERC53 FAY53 FKU53 FUQ53 GEM53 GOI53 GYE53 HIA53 HRW53 IBS53 ILO53 IVK53 JFG53 JPC53 JYY53 KIU53 KSQ53 LCM53 LMI53 LWE53 MGA53 MPW53 MZS53 NJO53 NTK53 ODG53 ONC53 OWY53 PGU53 PQQ53 QAM53 QKI53 QUE53 REA53 RNW53 RXS53 SHO53 SRK53 TBG53 TLC53 TUY53 UEU53 UOQ53 UYM53 VII53 VSE53 WCA53 WLW53 WVS53 JK53 TG53 ADC53 AMY53 AWU53 BGQ53 BQM53 CAI53 DDW53 DNR48 CTZ48 DDV48 P53">
      <formula1>9</formula1>
    </dataValidation>
    <dataValidation type="textLength" operator="equal" allowBlank="1" showInputMessage="1" showErrorMessage="1" error="БИН должен содержать 12 символов" sqref="WXE983020:WXE983892 BC65522:BC66394 KS65516:KS66388 UO65516:UO66388 AEK65516:AEK66388 AOG65516:AOG66388 AYC65516:AYC66388 BHY65516:BHY66388 BRU65516:BRU66388 CBQ65516:CBQ66388 CLM65516:CLM66388 CVI65516:CVI66388 DFE65516:DFE66388 DPA65516:DPA66388 DYW65516:DYW66388 EIS65516:EIS66388 ESO65516:ESO66388 FCK65516:FCK66388 FMG65516:FMG66388 FWC65516:FWC66388 GFY65516:GFY66388 GPU65516:GPU66388 GZQ65516:GZQ66388 HJM65516:HJM66388 HTI65516:HTI66388 IDE65516:IDE66388 INA65516:INA66388 IWW65516:IWW66388 JGS65516:JGS66388 JQO65516:JQO66388 KAK65516:KAK66388 KKG65516:KKG66388 KUC65516:KUC66388 LDY65516:LDY66388 LNU65516:LNU66388 LXQ65516:LXQ66388 MHM65516:MHM66388 MRI65516:MRI66388 NBE65516:NBE66388 NLA65516:NLA66388 NUW65516:NUW66388 OES65516:OES66388 OOO65516:OOO66388 OYK65516:OYK66388 PIG65516:PIG66388 PSC65516:PSC66388 QBY65516:QBY66388 QLU65516:QLU66388 QVQ65516:QVQ66388 RFM65516:RFM66388 RPI65516:RPI66388 RZE65516:RZE66388 SJA65516:SJA66388 SSW65516:SSW66388 TCS65516:TCS66388 TMO65516:TMO66388 TWK65516:TWK66388 UGG65516:UGG66388 UQC65516:UQC66388 UZY65516:UZY66388 VJU65516:VJU66388 VTQ65516:VTQ66388 WDM65516:WDM66388 WNI65516:WNI66388 WXE65516:WXE66388 BC131058:BC131930 KS131052:KS131924 UO131052:UO131924 AEK131052:AEK131924 AOG131052:AOG131924 AYC131052:AYC131924 BHY131052:BHY131924 BRU131052:BRU131924 CBQ131052:CBQ131924 CLM131052:CLM131924 CVI131052:CVI131924 DFE131052:DFE131924 DPA131052:DPA131924 DYW131052:DYW131924 EIS131052:EIS131924 ESO131052:ESO131924 FCK131052:FCK131924 FMG131052:FMG131924 FWC131052:FWC131924 GFY131052:GFY131924 GPU131052:GPU131924 GZQ131052:GZQ131924 HJM131052:HJM131924 HTI131052:HTI131924 IDE131052:IDE131924 INA131052:INA131924 IWW131052:IWW131924 JGS131052:JGS131924 JQO131052:JQO131924 KAK131052:KAK131924 KKG131052:KKG131924 KUC131052:KUC131924 LDY131052:LDY131924 LNU131052:LNU131924 LXQ131052:LXQ131924 MHM131052:MHM131924 MRI131052:MRI131924 NBE131052:NBE131924 NLA131052:NLA131924 NUW131052:NUW131924 OES131052:OES131924 OOO131052:OOO131924 OYK131052:OYK131924 PIG131052:PIG131924 PSC131052:PSC131924 QBY131052:QBY131924 QLU131052:QLU131924 QVQ131052:QVQ131924 RFM131052:RFM131924 RPI131052:RPI131924 RZE131052:RZE131924 SJA131052:SJA131924 SSW131052:SSW131924 TCS131052:TCS131924 TMO131052:TMO131924 TWK131052:TWK131924 UGG131052:UGG131924 UQC131052:UQC131924 UZY131052:UZY131924 VJU131052:VJU131924 VTQ131052:VTQ131924 WDM131052:WDM131924 WNI131052:WNI131924 WXE131052:WXE131924 BC196594:BC197466 KS196588:KS197460 UO196588:UO197460 AEK196588:AEK197460 AOG196588:AOG197460 AYC196588:AYC197460 BHY196588:BHY197460 BRU196588:BRU197460 CBQ196588:CBQ197460 CLM196588:CLM197460 CVI196588:CVI197460 DFE196588:DFE197460 DPA196588:DPA197460 DYW196588:DYW197460 EIS196588:EIS197460 ESO196588:ESO197460 FCK196588:FCK197460 FMG196588:FMG197460 FWC196588:FWC197460 GFY196588:GFY197460 GPU196588:GPU197460 GZQ196588:GZQ197460 HJM196588:HJM197460 HTI196588:HTI197460 IDE196588:IDE197460 INA196588:INA197460 IWW196588:IWW197460 JGS196588:JGS197460 JQO196588:JQO197460 KAK196588:KAK197460 KKG196588:KKG197460 KUC196588:KUC197460 LDY196588:LDY197460 LNU196588:LNU197460 LXQ196588:LXQ197460 MHM196588:MHM197460 MRI196588:MRI197460 NBE196588:NBE197460 NLA196588:NLA197460 NUW196588:NUW197460 OES196588:OES197460 OOO196588:OOO197460 OYK196588:OYK197460 PIG196588:PIG197460 PSC196588:PSC197460 QBY196588:QBY197460 QLU196588:QLU197460 QVQ196588:QVQ197460 RFM196588:RFM197460 RPI196588:RPI197460 RZE196588:RZE197460 SJA196588:SJA197460 SSW196588:SSW197460 TCS196588:TCS197460 TMO196588:TMO197460 TWK196588:TWK197460 UGG196588:UGG197460 UQC196588:UQC197460 UZY196588:UZY197460 VJU196588:VJU197460 VTQ196588:VTQ197460 WDM196588:WDM197460 WNI196588:WNI197460 WXE196588:WXE197460 BC262130:BC263002 KS262124:KS262996 UO262124:UO262996 AEK262124:AEK262996 AOG262124:AOG262996 AYC262124:AYC262996 BHY262124:BHY262996 BRU262124:BRU262996 CBQ262124:CBQ262996 CLM262124:CLM262996 CVI262124:CVI262996 DFE262124:DFE262996 DPA262124:DPA262996 DYW262124:DYW262996 EIS262124:EIS262996 ESO262124:ESO262996 FCK262124:FCK262996 FMG262124:FMG262996 FWC262124:FWC262996 GFY262124:GFY262996 GPU262124:GPU262996 GZQ262124:GZQ262996 HJM262124:HJM262996 HTI262124:HTI262996 IDE262124:IDE262996 INA262124:INA262996 IWW262124:IWW262996 JGS262124:JGS262996 JQO262124:JQO262996 KAK262124:KAK262996 KKG262124:KKG262996 KUC262124:KUC262996 LDY262124:LDY262996 LNU262124:LNU262996 LXQ262124:LXQ262996 MHM262124:MHM262996 MRI262124:MRI262996 NBE262124:NBE262996 NLA262124:NLA262996 NUW262124:NUW262996 OES262124:OES262996 OOO262124:OOO262996 OYK262124:OYK262996 PIG262124:PIG262996 PSC262124:PSC262996 QBY262124:QBY262996 QLU262124:QLU262996 QVQ262124:QVQ262996 RFM262124:RFM262996 RPI262124:RPI262996 RZE262124:RZE262996 SJA262124:SJA262996 SSW262124:SSW262996 TCS262124:TCS262996 TMO262124:TMO262996 TWK262124:TWK262996 UGG262124:UGG262996 UQC262124:UQC262996 UZY262124:UZY262996 VJU262124:VJU262996 VTQ262124:VTQ262996 WDM262124:WDM262996 WNI262124:WNI262996 WXE262124:WXE262996 BC327666:BC328538 KS327660:KS328532 UO327660:UO328532 AEK327660:AEK328532 AOG327660:AOG328532 AYC327660:AYC328532 BHY327660:BHY328532 BRU327660:BRU328532 CBQ327660:CBQ328532 CLM327660:CLM328532 CVI327660:CVI328532 DFE327660:DFE328532 DPA327660:DPA328532 DYW327660:DYW328532 EIS327660:EIS328532 ESO327660:ESO328532 FCK327660:FCK328532 FMG327660:FMG328532 FWC327660:FWC328532 GFY327660:GFY328532 GPU327660:GPU328532 GZQ327660:GZQ328532 HJM327660:HJM328532 HTI327660:HTI328532 IDE327660:IDE328532 INA327660:INA328532 IWW327660:IWW328532 JGS327660:JGS328532 JQO327660:JQO328532 KAK327660:KAK328532 KKG327660:KKG328532 KUC327660:KUC328532 LDY327660:LDY328532 LNU327660:LNU328532 LXQ327660:LXQ328532 MHM327660:MHM328532 MRI327660:MRI328532 NBE327660:NBE328532 NLA327660:NLA328532 NUW327660:NUW328532 OES327660:OES328532 OOO327660:OOO328532 OYK327660:OYK328532 PIG327660:PIG328532 PSC327660:PSC328532 QBY327660:QBY328532 QLU327660:QLU328532 QVQ327660:QVQ328532 RFM327660:RFM328532 RPI327660:RPI328532 RZE327660:RZE328532 SJA327660:SJA328532 SSW327660:SSW328532 TCS327660:TCS328532 TMO327660:TMO328532 TWK327660:TWK328532 UGG327660:UGG328532 UQC327660:UQC328532 UZY327660:UZY328532 VJU327660:VJU328532 VTQ327660:VTQ328532 WDM327660:WDM328532 WNI327660:WNI328532 WXE327660:WXE328532 BC393202:BC394074 KS393196:KS394068 UO393196:UO394068 AEK393196:AEK394068 AOG393196:AOG394068 AYC393196:AYC394068 BHY393196:BHY394068 BRU393196:BRU394068 CBQ393196:CBQ394068 CLM393196:CLM394068 CVI393196:CVI394068 DFE393196:DFE394068 DPA393196:DPA394068 DYW393196:DYW394068 EIS393196:EIS394068 ESO393196:ESO394068 FCK393196:FCK394068 FMG393196:FMG394068 FWC393196:FWC394068 GFY393196:GFY394068 GPU393196:GPU394068 GZQ393196:GZQ394068 HJM393196:HJM394068 HTI393196:HTI394068 IDE393196:IDE394068 INA393196:INA394068 IWW393196:IWW394068 JGS393196:JGS394068 JQO393196:JQO394068 KAK393196:KAK394068 KKG393196:KKG394068 KUC393196:KUC394068 LDY393196:LDY394068 LNU393196:LNU394068 LXQ393196:LXQ394068 MHM393196:MHM394068 MRI393196:MRI394068 NBE393196:NBE394068 NLA393196:NLA394068 NUW393196:NUW394068 OES393196:OES394068 OOO393196:OOO394068 OYK393196:OYK394068 PIG393196:PIG394068 PSC393196:PSC394068 QBY393196:QBY394068 QLU393196:QLU394068 QVQ393196:QVQ394068 RFM393196:RFM394068 RPI393196:RPI394068 RZE393196:RZE394068 SJA393196:SJA394068 SSW393196:SSW394068 TCS393196:TCS394068 TMO393196:TMO394068 TWK393196:TWK394068 UGG393196:UGG394068 UQC393196:UQC394068 UZY393196:UZY394068 VJU393196:VJU394068 VTQ393196:VTQ394068 WDM393196:WDM394068 WNI393196:WNI394068 WXE393196:WXE394068 BC458738:BC459610 KS458732:KS459604 UO458732:UO459604 AEK458732:AEK459604 AOG458732:AOG459604 AYC458732:AYC459604 BHY458732:BHY459604 BRU458732:BRU459604 CBQ458732:CBQ459604 CLM458732:CLM459604 CVI458732:CVI459604 DFE458732:DFE459604 DPA458732:DPA459604 DYW458732:DYW459604 EIS458732:EIS459604 ESO458732:ESO459604 FCK458732:FCK459604 FMG458732:FMG459604 FWC458732:FWC459604 GFY458732:GFY459604 GPU458732:GPU459604 GZQ458732:GZQ459604 HJM458732:HJM459604 HTI458732:HTI459604 IDE458732:IDE459604 INA458732:INA459604 IWW458732:IWW459604 JGS458732:JGS459604 JQO458732:JQO459604 KAK458732:KAK459604 KKG458732:KKG459604 KUC458732:KUC459604 LDY458732:LDY459604 LNU458732:LNU459604 LXQ458732:LXQ459604 MHM458732:MHM459604 MRI458732:MRI459604 NBE458732:NBE459604 NLA458732:NLA459604 NUW458732:NUW459604 OES458732:OES459604 OOO458732:OOO459604 OYK458732:OYK459604 PIG458732:PIG459604 PSC458732:PSC459604 QBY458732:QBY459604 QLU458732:QLU459604 QVQ458732:QVQ459604 RFM458732:RFM459604 RPI458732:RPI459604 RZE458732:RZE459604 SJA458732:SJA459604 SSW458732:SSW459604 TCS458732:TCS459604 TMO458732:TMO459604 TWK458732:TWK459604 UGG458732:UGG459604 UQC458732:UQC459604 UZY458732:UZY459604 VJU458732:VJU459604 VTQ458732:VTQ459604 WDM458732:WDM459604 WNI458732:WNI459604 WXE458732:WXE459604 BC524274:BC525146 KS524268:KS525140 UO524268:UO525140 AEK524268:AEK525140 AOG524268:AOG525140 AYC524268:AYC525140 BHY524268:BHY525140 BRU524268:BRU525140 CBQ524268:CBQ525140 CLM524268:CLM525140 CVI524268:CVI525140 DFE524268:DFE525140 DPA524268:DPA525140 DYW524268:DYW525140 EIS524268:EIS525140 ESO524268:ESO525140 FCK524268:FCK525140 FMG524268:FMG525140 FWC524268:FWC525140 GFY524268:GFY525140 GPU524268:GPU525140 GZQ524268:GZQ525140 HJM524268:HJM525140 HTI524268:HTI525140 IDE524268:IDE525140 INA524268:INA525140 IWW524268:IWW525140 JGS524268:JGS525140 JQO524268:JQO525140 KAK524268:KAK525140 KKG524268:KKG525140 KUC524268:KUC525140 LDY524268:LDY525140 LNU524268:LNU525140 LXQ524268:LXQ525140 MHM524268:MHM525140 MRI524268:MRI525140 NBE524268:NBE525140 NLA524268:NLA525140 NUW524268:NUW525140 OES524268:OES525140 OOO524268:OOO525140 OYK524268:OYK525140 PIG524268:PIG525140 PSC524268:PSC525140 QBY524268:QBY525140 QLU524268:QLU525140 QVQ524268:QVQ525140 RFM524268:RFM525140 RPI524268:RPI525140 RZE524268:RZE525140 SJA524268:SJA525140 SSW524268:SSW525140 TCS524268:TCS525140 TMO524268:TMO525140 TWK524268:TWK525140 UGG524268:UGG525140 UQC524268:UQC525140 UZY524268:UZY525140 VJU524268:VJU525140 VTQ524268:VTQ525140 WDM524268:WDM525140 WNI524268:WNI525140 WXE524268:WXE525140 BC589810:BC590682 KS589804:KS590676 UO589804:UO590676 AEK589804:AEK590676 AOG589804:AOG590676 AYC589804:AYC590676 BHY589804:BHY590676 BRU589804:BRU590676 CBQ589804:CBQ590676 CLM589804:CLM590676 CVI589804:CVI590676 DFE589804:DFE590676 DPA589804:DPA590676 DYW589804:DYW590676 EIS589804:EIS590676 ESO589804:ESO590676 FCK589804:FCK590676 FMG589804:FMG590676 FWC589804:FWC590676 GFY589804:GFY590676 GPU589804:GPU590676 GZQ589804:GZQ590676 HJM589804:HJM590676 HTI589804:HTI590676 IDE589804:IDE590676 INA589804:INA590676 IWW589804:IWW590676 JGS589804:JGS590676 JQO589804:JQO590676 KAK589804:KAK590676 KKG589804:KKG590676 KUC589804:KUC590676 LDY589804:LDY590676 LNU589804:LNU590676 LXQ589804:LXQ590676 MHM589804:MHM590676 MRI589804:MRI590676 NBE589804:NBE590676 NLA589804:NLA590676 NUW589804:NUW590676 OES589804:OES590676 OOO589804:OOO590676 OYK589804:OYK590676 PIG589804:PIG590676 PSC589804:PSC590676 QBY589804:QBY590676 QLU589804:QLU590676 QVQ589804:QVQ590676 RFM589804:RFM590676 RPI589804:RPI590676 RZE589804:RZE590676 SJA589804:SJA590676 SSW589804:SSW590676 TCS589804:TCS590676 TMO589804:TMO590676 TWK589804:TWK590676 UGG589804:UGG590676 UQC589804:UQC590676 UZY589804:UZY590676 VJU589804:VJU590676 VTQ589804:VTQ590676 WDM589804:WDM590676 WNI589804:WNI590676 WXE589804:WXE590676 BC655346:BC656218 KS655340:KS656212 UO655340:UO656212 AEK655340:AEK656212 AOG655340:AOG656212 AYC655340:AYC656212 BHY655340:BHY656212 BRU655340:BRU656212 CBQ655340:CBQ656212 CLM655340:CLM656212 CVI655340:CVI656212 DFE655340:DFE656212 DPA655340:DPA656212 DYW655340:DYW656212 EIS655340:EIS656212 ESO655340:ESO656212 FCK655340:FCK656212 FMG655340:FMG656212 FWC655340:FWC656212 GFY655340:GFY656212 GPU655340:GPU656212 GZQ655340:GZQ656212 HJM655340:HJM656212 HTI655340:HTI656212 IDE655340:IDE656212 INA655340:INA656212 IWW655340:IWW656212 JGS655340:JGS656212 JQO655340:JQO656212 KAK655340:KAK656212 KKG655340:KKG656212 KUC655340:KUC656212 LDY655340:LDY656212 LNU655340:LNU656212 LXQ655340:LXQ656212 MHM655340:MHM656212 MRI655340:MRI656212 NBE655340:NBE656212 NLA655340:NLA656212 NUW655340:NUW656212 OES655340:OES656212 OOO655340:OOO656212 OYK655340:OYK656212 PIG655340:PIG656212 PSC655340:PSC656212 QBY655340:QBY656212 QLU655340:QLU656212 QVQ655340:QVQ656212 RFM655340:RFM656212 RPI655340:RPI656212 RZE655340:RZE656212 SJA655340:SJA656212 SSW655340:SSW656212 TCS655340:TCS656212 TMO655340:TMO656212 TWK655340:TWK656212 UGG655340:UGG656212 UQC655340:UQC656212 UZY655340:UZY656212 VJU655340:VJU656212 VTQ655340:VTQ656212 WDM655340:WDM656212 WNI655340:WNI656212 WXE655340:WXE656212 BC720882:BC721754 KS720876:KS721748 UO720876:UO721748 AEK720876:AEK721748 AOG720876:AOG721748 AYC720876:AYC721748 BHY720876:BHY721748 BRU720876:BRU721748 CBQ720876:CBQ721748 CLM720876:CLM721748 CVI720876:CVI721748 DFE720876:DFE721748 DPA720876:DPA721748 DYW720876:DYW721748 EIS720876:EIS721748 ESO720876:ESO721748 FCK720876:FCK721748 FMG720876:FMG721748 FWC720876:FWC721748 GFY720876:GFY721748 GPU720876:GPU721748 GZQ720876:GZQ721748 HJM720876:HJM721748 HTI720876:HTI721748 IDE720876:IDE721748 INA720876:INA721748 IWW720876:IWW721748 JGS720876:JGS721748 JQO720876:JQO721748 KAK720876:KAK721748 KKG720876:KKG721748 KUC720876:KUC721748 LDY720876:LDY721748 LNU720876:LNU721748 LXQ720876:LXQ721748 MHM720876:MHM721748 MRI720876:MRI721748 NBE720876:NBE721748 NLA720876:NLA721748 NUW720876:NUW721748 OES720876:OES721748 OOO720876:OOO721748 OYK720876:OYK721748 PIG720876:PIG721748 PSC720876:PSC721748 QBY720876:QBY721748 QLU720876:QLU721748 QVQ720876:QVQ721748 RFM720876:RFM721748 RPI720876:RPI721748 RZE720876:RZE721748 SJA720876:SJA721748 SSW720876:SSW721748 TCS720876:TCS721748 TMO720876:TMO721748 TWK720876:TWK721748 UGG720876:UGG721748 UQC720876:UQC721748 UZY720876:UZY721748 VJU720876:VJU721748 VTQ720876:VTQ721748 WDM720876:WDM721748 WNI720876:WNI721748 WXE720876:WXE721748 BC786418:BC787290 KS786412:KS787284 UO786412:UO787284 AEK786412:AEK787284 AOG786412:AOG787284 AYC786412:AYC787284 BHY786412:BHY787284 BRU786412:BRU787284 CBQ786412:CBQ787284 CLM786412:CLM787284 CVI786412:CVI787284 DFE786412:DFE787284 DPA786412:DPA787284 DYW786412:DYW787284 EIS786412:EIS787284 ESO786412:ESO787284 FCK786412:FCK787284 FMG786412:FMG787284 FWC786412:FWC787284 GFY786412:GFY787284 GPU786412:GPU787284 GZQ786412:GZQ787284 HJM786412:HJM787284 HTI786412:HTI787284 IDE786412:IDE787284 INA786412:INA787284 IWW786412:IWW787284 JGS786412:JGS787284 JQO786412:JQO787284 KAK786412:KAK787284 KKG786412:KKG787284 KUC786412:KUC787284 LDY786412:LDY787284 LNU786412:LNU787284 LXQ786412:LXQ787284 MHM786412:MHM787284 MRI786412:MRI787284 NBE786412:NBE787284 NLA786412:NLA787284 NUW786412:NUW787284 OES786412:OES787284 OOO786412:OOO787284 OYK786412:OYK787284 PIG786412:PIG787284 PSC786412:PSC787284 QBY786412:QBY787284 QLU786412:QLU787284 QVQ786412:QVQ787284 RFM786412:RFM787284 RPI786412:RPI787284 RZE786412:RZE787284 SJA786412:SJA787284 SSW786412:SSW787284 TCS786412:TCS787284 TMO786412:TMO787284 TWK786412:TWK787284 UGG786412:UGG787284 UQC786412:UQC787284 UZY786412:UZY787284 VJU786412:VJU787284 VTQ786412:VTQ787284 WDM786412:WDM787284 WNI786412:WNI787284 WXE786412:WXE787284 BC851954:BC852826 KS851948:KS852820 UO851948:UO852820 AEK851948:AEK852820 AOG851948:AOG852820 AYC851948:AYC852820 BHY851948:BHY852820 BRU851948:BRU852820 CBQ851948:CBQ852820 CLM851948:CLM852820 CVI851948:CVI852820 DFE851948:DFE852820 DPA851948:DPA852820 DYW851948:DYW852820 EIS851948:EIS852820 ESO851948:ESO852820 FCK851948:FCK852820 FMG851948:FMG852820 FWC851948:FWC852820 GFY851948:GFY852820 GPU851948:GPU852820 GZQ851948:GZQ852820 HJM851948:HJM852820 HTI851948:HTI852820 IDE851948:IDE852820 INA851948:INA852820 IWW851948:IWW852820 JGS851948:JGS852820 JQO851948:JQO852820 KAK851948:KAK852820 KKG851948:KKG852820 KUC851948:KUC852820 LDY851948:LDY852820 LNU851948:LNU852820 LXQ851948:LXQ852820 MHM851948:MHM852820 MRI851948:MRI852820 NBE851948:NBE852820 NLA851948:NLA852820 NUW851948:NUW852820 OES851948:OES852820 OOO851948:OOO852820 OYK851948:OYK852820 PIG851948:PIG852820 PSC851948:PSC852820 QBY851948:QBY852820 QLU851948:QLU852820 QVQ851948:QVQ852820 RFM851948:RFM852820 RPI851948:RPI852820 RZE851948:RZE852820 SJA851948:SJA852820 SSW851948:SSW852820 TCS851948:TCS852820 TMO851948:TMO852820 TWK851948:TWK852820 UGG851948:UGG852820 UQC851948:UQC852820 UZY851948:UZY852820 VJU851948:VJU852820 VTQ851948:VTQ852820 WDM851948:WDM852820 WNI851948:WNI852820 WXE851948:WXE852820 BC917490:BC918362 KS917484:KS918356 UO917484:UO918356 AEK917484:AEK918356 AOG917484:AOG918356 AYC917484:AYC918356 BHY917484:BHY918356 BRU917484:BRU918356 CBQ917484:CBQ918356 CLM917484:CLM918356 CVI917484:CVI918356 DFE917484:DFE918356 DPA917484:DPA918356 DYW917484:DYW918356 EIS917484:EIS918356 ESO917484:ESO918356 FCK917484:FCK918356 FMG917484:FMG918356 FWC917484:FWC918356 GFY917484:GFY918356 GPU917484:GPU918356 GZQ917484:GZQ918356 HJM917484:HJM918356 HTI917484:HTI918356 IDE917484:IDE918356 INA917484:INA918356 IWW917484:IWW918356 JGS917484:JGS918356 JQO917484:JQO918356 KAK917484:KAK918356 KKG917484:KKG918356 KUC917484:KUC918356 LDY917484:LDY918356 LNU917484:LNU918356 LXQ917484:LXQ918356 MHM917484:MHM918356 MRI917484:MRI918356 NBE917484:NBE918356 NLA917484:NLA918356 NUW917484:NUW918356 OES917484:OES918356 OOO917484:OOO918356 OYK917484:OYK918356 PIG917484:PIG918356 PSC917484:PSC918356 QBY917484:QBY918356 QLU917484:QLU918356 QVQ917484:QVQ918356 RFM917484:RFM918356 RPI917484:RPI918356 RZE917484:RZE918356 SJA917484:SJA918356 SSW917484:SSW918356 TCS917484:TCS918356 TMO917484:TMO918356 TWK917484:TWK918356 UGG917484:UGG918356 UQC917484:UQC918356 UZY917484:UZY918356 VJU917484:VJU918356 VTQ917484:VTQ918356 WDM917484:WDM918356 WNI917484:WNI918356 WXE917484:WXE918356 BC983026:BC983898 KS983020:KS983892 UO983020:UO983892 AEK983020:AEK983892 AOG983020:AOG983892 AYC983020:AYC983892 BHY983020:BHY983892 BRU983020:BRU983892 CBQ983020:CBQ983892 CLM983020:CLM983892 CVI983020:CVI983892 DFE983020:DFE983892 DPA983020:DPA983892 DYW983020:DYW983892 EIS983020:EIS983892 ESO983020:ESO983892 FCK983020:FCK983892 FMG983020:FMG983892 FWC983020:FWC983892 GFY983020:GFY983892 GPU983020:GPU983892 GZQ983020:GZQ983892 HJM983020:HJM983892 HTI983020:HTI983892 IDE983020:IDE983892 INA983020:INA983892 IWW983020:IWW983892 JGS983020:JGS983892 JQO983020:JQO983892 KAK983020:KAK983892 KKG983020:KKG983892 KUC983020:KUC983892 LDY983020:LDY983892 LNU983020:LNU983892 LXQ983020:LXQ983892 MHM983020:MHM983892 MRI983020:MRI983892 NBE983020:NBE983892 NLA983020:NLA983892 NUW983020:NUW983892 OES983020:OES983892 OOO983020:OOO983892 OYK983020:OYK983892 PIG983020:PIG983892 PSC983020:PSC983892 QBY983020:QBY983892 QLU983020:QLU983892 QVQ983020:QVQ983892 RFM983020:RFM983892 RPI983020:RPI983892 RZE983020:RZE983892 SJA983020:SJA983892 SSW983020:SSW983892 TCS983020:TCS983892 TMO983020:TMO983892 TWK983020:TWK983892 UGG983020:UGG983892 UQC983020:UQC983892 UZY983020:UZY983892 VJU983020:VJU983892 VTQ983020:VTQ983892 WDM983020:WDM983892 WNI983020:WNI983892 KS58:KS852 BC64:BC858 WXE58:WXE852 WNI58:WNI852 WDM58:WDM852 VTQ58:VTQ852 VJU58:VJU852 UZY58:UZY852 UQC58:UQC852 UGG58:UGG852 TWK58:TWK852 TMO58:TMO852 TCS58:TCS852 SSW58:SSW852 SJA58:SJA852 RZE58:RZE852 RPI58:RPI852 RFM58:RFM852 QVQ58:QVQ852 QLU58:QLU852 QBY58:QBY852 PSC58:PSC852 PIG58:PIG852 OYK58:OYK852 OOO58:OOO852 OES58:OES852 NUW58:NUW852 NLA58:NLA852 NBE58:NBE852 MRI58:MRI852 MHM58:MHM852 LXQ58:LXQ852 LNU58:LNU852 LDY58:LDY852 KUC58:KUC852 KKG58:KKG852 KAK58:KAK852 JQO58:JQO852 JGS58:JGS852 IWW58:IWW852 INA58:INA852 IDE58:IDE852 HTI58:HTI852 HJM58:HJM852 GZQ58:GZQ852 GPU58:GPU852 GFY58:GFY852 FWC58:FWC852 FMG58:FMG852 FCK58:FCK852 ESO58:ESO852 EIS58:EIS852 DYW58:DYW852 DPA58:DPA852 DFE58:DFE852 CVI58:CVI852 CLM58:CLM852 CBQ58:CBQ852 BRU58:BRU852 BHY58:BHY852 AYC58:AYC852 AOG58:AOG852 AEK58:AEK852 UO58:UO852 WNP26:WNP27 WXK29:WXK30 KZ26:KZ27 UV26:UV27 AER26:AER27 AON26:AON27 AYJ26:AYJ27 BIF26:BIF27 BSB26:BSB27 CBX26:CBX27 CLT26:CLT27 CVP26:CVP27 DFL26:DFL27 DPH26:DPH27 DZD26:DZD27 EIZ26:EIZ27 ESV26:ESV27 FCR26:FCR27 FMN26:FMN27 FWJ26:FWJ27 GGF26:GGF27 GQB26:GQB27 GZX26:GZX27 HJT26:HJT27 HTP26:HTP27 IDL26:IDL27 INH26:INH27 IXD26:IXD27 JGZ26:JGZ27 JQV26:JQV27 KAR26:KAR27 KKN26:KKN27 KUJ26:KUJ27 LEF26:LEF27 LOB26:LOB27 LXX26:LXX27 MHT26:MHT27 MRP26:MRP27 NBL26:NBL27 NLH26:NLH27 NVD26:NVD27 OEZ26:OEZ27 OOV26:OOV27 OYR26:OYR27 PIN26:PIN27 PSJ26:PSJ27 QCF26:QCF27 QMB26:QMB27 QVX26:QVX27 RFT26:RFT27 RPP26:RPP27 RZL26:RZL27 SJH26:SJH27 STD26:STD27 TCZ26:TCZ27 TMV26:TMV27 TWR26:TWR27 UGN26:UGN27 UQJ26:UQJ27 VAF26:VAF27 VKB26:VKB27 VTX26:VTX27 BC8:BC9 UO8:UO14 KS8:KS14 WXE8:WXE14 WNI8:WNI14 WDM8:WDM14 VTQ8:VTQ14 VJU8:VJU14 UZY8:UZY14 UQC8:UQC14 UGG8:UGG14 TWK8:TWK14 TMO8:TMO14 TCS8:TCS14 SSW8:SSW14 SJA8:SJA14 RZE8:RZE14 RPI8:RPI14 RFM8:RFM14 QVQ8:QVQ14 QLU8:QLU14 QBY8:QBY14 PSC8:PSC14 PIG8:PIG14 OYK8:OYK14 OOO8:OOO14 OES8:OES14 NUW8:NUW14 NLA8:NLA14 NBE8:NBE14 MRI8:MRI14 MHM8:MHM14 LXQ8:LXQ14 LNU8:LNU14 LDY8:LDY14 KUC8:KUC14 KKG8:KKG14 KAK8:KAK14 JQO8:JQO14 JGS8:JGS14 IWW8:IWW14 INA8:INA14 IDE8:IDE14 HTI8:HTI14 HJM8:HJM14 GZQ8:GZQ14 GPU8:GPU14 GFY8:GFY14 FWC8:FWC14 FMG8:FMG14 FCK8:FCK14 ESO8:ESO14 EIS8:EIS14 DYW8:DYW14 DPA8:DPA14 DFE8:DFE14 CVI8:CVI14 CLM8:CLM14 CBQ8:CBQ14 BRU8:BRU14 BHY8:BHY14 AYC8:AYC14 AOG8:AOG14 BB25 AOG18:AOG19 AYC18:AYC19 BHY18:BHY19 BRU18:BRU19 CBQ18:CBQ19 CLM18:CLM19 CVI18:CVI19 DFE18:DFE19 DPA18:DPA19 DYW18:DYW19 EIS18:EIS19 ESO18:ESO19 FCK18:FCK19 FMG18:FMG19 FWC18:FWC19 GFY18:GFY19 GPU18:GPU19 GZQ18:GZQ19 HJM18:HJM19 HTI18:HTI19 IDE18:IDE19 INA18:INA19 IWW18:IWW19 JGS18:JGS19 JQO18:JQO19 KAK18:KAK19 KKG18:KKG19 KUC18:KUC19 LDY18:LDY19 LNU18:LNU19 LXQ18:LXQ19 MHM18:MHM19 MRI18:MRI19 NBE18:NBE19 NLA18:NLA19 NUW18:NUW19 OES18:OES19 OOO18:OOO19 OYK18:OYK19 PIG18:PIG19 PSC18:PSC19 QBY18:QBY19 QLU18:QLU19 QVQ18:QVQ19 RFM18:RFM19 RPI18:RPI19 RZE18:RZE19 SJA18:SJA19 SSW18:SSW19 TCS18:TCS19 TMO18:TMO19 TWK18:TWK19 UGG18:UGG19 UQC18:UQC19 UZY18:UZY19 VJU18:VJU19 VTQ18:VTQ19 WDM18:WDM19 WNI18:WNI19 WXE18:WXE19 KS18:KS19 UO18:UO19 AEK18:AEK19 BC30 WXL21:WXL22 BC50 WNP21:WNP22 WNQ20 WDU20 VTY20 VKC20 VAG20 UQK20 UGO20 TWS20 TMW20 TDA20 STE20 SJI20 RZM20 RPQ20 RFU20 QVY20 QMC20 QCG20 PSK20 PIO20 OYS20 OOW20 OFA20 NVE20 NLI20 NBM20 MRQ20 MHU20 LXY20 LOC20 LEG20 KUK20 KKO20 KAS20 JQW20 JHA20 IXE20 INI20 IDM20 HTQ20 HJU20 GZY20 GQC20 GGG20 FWK20 FMO20 FCS20 ESW20 EJA20 DZE20 DPI20 DFM20 CVQ20 CLU20 CBY20 BSC20 BIG20 AYK20 AOO20 AES20 UW20 LA20 WXM20 BC26:BC28 BB11 AEK8:AEK14 AOP16 AYL16 BIH16 BSD16 CBZ16 CLV16 CVR16 DFN16 DPJ16 DZF16 EJB16 ESX16 FCT16 FMP16 FWL16 GGH16 GQD16 GZZ16 HJV16 HTR16 IDN16 INJ16 IXF16 JHB16 JQX16 KAT16 KKP16 KUL16 LEH16 LOD16 LXZ16 MHV16 MRR16 NBN16 NLJ16 NVF16 OFB16 OOX16 OYT16 PIP16 PSL16 QCH16 QMD16 QVZ16 RFV16 RPR16 RZN16 SJJ16 STF16 TDB16 TMX16 TWT16 UGP16 UQL16 VAH16 VKD16 VTZ16 WDV16 WNR16 WXN16 LB16 UX16 AET16 WNQ17 WDU17 VTY17 VKC17 VAG17 UQK17 UGO17 TWS17 TMW17 TDA17 STE17 SJI17 RZM17 RPQ17 RFU17 QVY17 QMC17 QCG17 PSK17 PIO17 OYS17 OOW17 OFA17 NVE17 NLI17 NBM17 MRQ17 MHU17 LXY17 LOC17 LEG17 KUK17 KKO17 KAS17 JQW17 JHA17 IXE17 INI17 IDM17 HTQ17 HJU17 GZY17 GQC17 GGG17 FWK17 FMO17 FCS17 ESW17 EJA17 DZE17 DPI17 DFM17 CVQ17 CLU17 CBY17 BSC17 BIG17 AYK17 AOO17 AES17 UW17 LA17 WXM17 BI12:BI17 KY29:KY30 UU29:UU30 AEQ29:AEQ30 AOM29:AOM30 AYI29:AYI30 BIE29:BIE30 BSA29:BSA30 CBW29:CBW30 CLS29:CLS30 CVO29:CVO30 DFK29:DFK30 DPG29:DPG30 DZC29:DZC30 EIY29:EIY30 ESU29:ESU30 FCQ29:FCQ30 FMM29:FMM30 FWI29:FWI30 GGE29:GGE30 GQA29:GQA30 GZW29:GZW30 HJS29:HJS30 HTO29:HTO30 IDK29:IDK30 ING29:ING30 IXC29:IXC30 JGY29:JGY30 JQU29:JQU30 KAQ29:KAQ30 KKM29:KKM30 KUI29:KUI30 LEE29:LEE30 LOA29:LOA30 LXW29:LXW30 MHS29:MHS30 MRO29:MRO30 NBK29:NBK30 NLG29:NLG30 NVC29:NVC30 OEY29:OEY30 OOU29:OOU30 OYQ29:OYQ30 PIM29:PIM30 PSI29:PSI30 QCE29:QCE30 QMA29:QMA30 QVW29:QVW30 RFS29:RFS30 RPO29:RPO30 RZK29:RZK30 SJG29:SJG30 STC29:STC30 TCY29:TCY30 TMU29:TMU30 TWQ29:TWQ30 UGM29:UGM30 UQI29:UQI30 VAE29:VAE30 VKA29:VKA30 VTW29:VTW30 WDS29:WDS30 WNO29:WNO30 BC18:BC23 KZ21:KZ22 UV21:UV22 AER21:AER22 AON21:AON22 AYJ21:AYJ22 BIF21:BIF22 BSB21:BSB22 CBX21:CBX22 CLT21:CLT22 CVP21:CVP22 DFL21:DFL22 DPH21:DPH22 DZD21:DZD22 EIZ21:EIZ22 ESV21:ESV22 FCR21:FCR22 FMN21:FMN22 FWJ21:FWJ22 GGF21:GGF22 GQB21:GQB22 GZX21:GZX22 HJT21:HJT22 HTP21:HTP22 IDL21:IDL22 INH21:INH22 IXD21:IXD22 JGZ21:JGZ22 JQV21:JQV22 KAR21:KAR22 KKN21:KKN22 KUJ21:KUJ22 LEF21:LEF22 LOB21:LOB22 LXX21:LXX22 MHT21:MHT22 MRP21:MRP22 NBL21:NBL22 NLH21:NLH22 NVD21:NVD22 OEZ21:OEZ22 OOV21:OOV22 OYR21:OYR22 PIN21:PIN22 PSJ21:PSJ22 QCF21:QCF22 QMB21:QMB22 QVX21:QVX22 RFT21:RFT22 RPP21:RPP22 RZL21:RZL22 SJH21:SJH22 STD21:STD22 TCZ21:TCZ22 TMV21:TMV22 TWR21:TWR22 UGN21:UGN22 UQJ21:UQJ22 VAF21:VAF22 VKB21:VKB22 VTX21:VTX22 WDT21:WDT22 WDT26:WDT27 WXL26:WXL27 BC33:BC47 KZ33:KZ47 UV33:UV47 AER33:AER47 AON33:AON47 AYJ33:AYJ47 BIF33:BIF47 BSB33:BSB47 CBX33:CBX47 CLT33:CLT47 CVP33:CVP47 DFL33:DFL47 DPH33:DPH47 DZD33:DZD47 EIZ33:EIZ47 ESV33:ESV47 FCR33:FCR47 FMN33:FMN47 FWJ33:FWJ47 GGF33:GGF47 GQB33:GQB47 GZX33:GZX47 HJT33:HJT47 HTP33:HTP47 IDL33:IDL47 INH33:INH47 IXD33:IXD47 JGZ33:JGZ47 JQV33:JQV47 KAR33:KAR47 KKN33:KKN47 KUJ33:KUJ47 LEF33:LEF47 LOB33:LOB47 LXX33:LXX47 MHT33:MHT47 MRP33:MRP47 NBL33:NBL47 NLH33:NLH47 NVD33:NVD47 OEZ33:OEZ47 OOV33:OOV47 OYR33:OYR47 PIN33:PIN47 PSJ33:PSJ47 QCF33:QCF47 QMB33:QMB47 QVX33:QVX47 RFT33:RFT47 RPP33:RPP47 RZL33:RZL47 SJH33:SJH47 STD33:STD47 TCZ33:TCZ47 TMV33:TMV47 TWR33:TWR47 UGN33:UGN47 UQJ33:UQJ47 VAF33:VAF47 VKB33:VKB47 VTX33:VTX47 WDT33:WDT47 WNP33:WNP47 UR48 KV48 WXH48 WNL48 WDP48 VTT48 VJX48 VAB48 UQF48 UGJ48 TWN48 TMR48 TCV48 SSZ48 SJD48 RZH48 RPL48 RFP48 QVT48 QLX48 QCB48 PSF48 PIJ48 OYN48 OOR48 OEV48 NUZ48 NLD48 NBH48 MRL48 MHP48 LXT48 LNX48 LEB48 KUF48 KKJ48 KAN48 JQR48 JGV48 IWZ48 IND48 IDH48 HTL48 HJP48 GZT48 GPX48 GGB48 FWF48 FMJ48 FCN48 ESR48 EIV48 DYZ48 DPD48 DFH48 CVL48 CLP48 CBT48 BRX48 BIB48 AYF48 AOJ48 US53 WXL33:WXL47 AEO53 AOK53 AYG53 BIC53 BRY53 CBU53 CLQ53 CVM53 DFI53 DPE53 DZA53 EIW53 ESS53 FCO53 FMK53 FWG53 GGC53 GPY53 GZU53 HJQ53 HTM53 IDI53 INE53 IXA53 JGW53 JQS53 KAO53 KKK53 KUG53 LEC53 LNY53 LXU53 MHQ53 MRM53 NBI53 NLE53 NVA53 OEW53 OOS53 OYO53 PIK53 PSG53 QCC53 QLY53 QVU53 RFQ53 RPM53 RZI53 SJE53 STA53 TCW53 TMS53 TWO53 UGK53 UQG53 VAC53 VJY53 VTU53 WDQ53 WNM53 WXI53 KW53 AEN48">
      <formula1>12</formula1>
    </dataValidation>
    <dataValidation type="whole" allowBlank="1" showInputMessage="1" showErrorMessage="1" sqref="W65522:Y66394 JM65516:JO66388 TI65516:TK66388 ADE65516:ADG66388 ANA65516:ANC66388 AWW65516:AWY66388 BGS65516:BGU66388 BQO65516:BQQ66388 CAK65516:CAM66388 CKG65516:CKI66388 CUC65516:CUE66388 DDY65516:DEA66388 DNU65516:DNW66388 DXQ65516:DXS66388 EHM65516:EHO66388 ERI65516:ERK66388 FBE65516:FBG66388 FLA65516:FLC66388 FUW65516:FUY66388 GES65516:GEU66388 GOO65516:GOQ66388 GYK65516:GYM66388 HIG65516:HII66388 HSC65516:HSE66388 IBY65516:ICA66388 ILU65516:ILW66388 IVQ65516:IVS66388 JFM65516:JFO66388 JPI65516:JPK66388 JZE65516:JZG66388 KJA65516:KJC66388 KSW65516:KSY66388 LCS65516:LCU66388 LMO65516:LMQ66388 LWK65516:LWM66388 MGG65516:MGI66388 MQC65516:MQE66388 MZY65516:NAA66388 NJU65516:NJW66388 NTQ65516:NTS66388 ODM65516:ODO66388 ONI65516:ONK66388 OXE65516:OXG66388 PHA65516:PHC66388 PQW65516:PQY66388 QAS65516:QAU66388 QKO65516:QKQ66388 QUK65516:QUM66388 REG65516:REI66388 ROC65516:ROE66388 RXY65516:RYA66388 SHU65516:SHW66388 SRQ65516:SRS66388 TBM65516:TBO66388 TLI65516:TLK66388 TVE65516:TVG66388 UFA65516:UFC66388 UOW65516:UOY66388 UYS65516:UYU66388 VIO65516:VIQ66388 VSK65516:VSM66388 WCG65516:WCI66388 WMC65516:WME66388 WVY65516:WWA66388 W131058:Y131930 JM131052:JO131924 TI131052:TK131924 ADE131052:ADG131924 ANA131052:ANC131924 AWW131052:AWY131924 BGS131052:BGU131924 BQO131052:BQQ131924 CAK131052:CAM131924 CKG131052:CKI131924 CUC131052:CUE131924 DDY131052:DEA131924 DNU131052:DNW131924 DXQ131052:DXS131924 EHM131052:EHO131924 ERI131052:ERK131924 FBE131052:FBG131924 FLA131052:FLC131924 FUW131052:FUY131924 GES131052:GEU131924 GOO131052:GOQ131924 GYK131052:GYM131924 HIG131052:HII131924 HSC131052:HSE131924 IBY131052:ICA131924 ILU131052:ILW131924 IVQ131052:IVS131924 JFM131052:JFO131924 JPI131052:JPK131924 JZE131052:JZG131924 KJA131052:KJC131924 KSW131052:KSY131924 LCS131052:LCU131924 LMO131052:LMQ131924 LWK131052:LWM131924 MGG131052:MGI131924 MQC131052:MQE131924 MZY131052:NAA131924 NJU131052:NJW131924 NTQ131052:NTS131924 ODM131052:ODO131924 ONI131052:ONK131924 OXE131052:OXG131924 PHA131052:PHC131924 PQW131052:PQY131924 QAS131052:QAU131924 QKO131052:QKQ131924 QUK131052:QUM131924 REG131052:REI131924 ROC131052:ROE131924 RXY131052:RYA131924 SHU131052:SHW131924 SRQ131052:SRS131924 TBM131052:TBO131924 TLI131052:TLK131924 TVE131052:TVG131924 UFA131052:UFC131924 UOW131052:UOY131924 UYS131052:UYU131924 VIO131052:VIQ131924 VSK131052:VSM131924 WCG131052:WCI131924 WMC131052:WME131924 WVY131052:WWA131924 W196594:Y197466 JM196588:JO197460 TI196588:TK197460 ADE196588:ADG197460 ANA196588:ANC197460 AWW196588:AWY197460 BGS196588:BGU197460 BQO196588:BQQ197460 CAK196588:CAM197460 CKG196588:CKI197460 CUC196588:CUE197460 DDY196588:DEA197460 DNU196588:DNW197460 DXQ196588:DXS197460 EHM196588:EHO197460 ERI196588:ERK197460 FBE196588:FBG197460 FLA196588:FLC197460 FUW196588:FUY197460 GES196588:GEU197460 GOO196588:GOQ197460 GYK196588:GYM197460 HIG196588:HII197460 HSC196588:HSE197460 IBY196588:ICA197460 ILU196588:ILW197460 IVQ196588:IVS197460 JFM196588:JFO197460 JPI196588:JPK197460 JZE196588:JZG197460 KJA196588:KJC197460 KSW196588:KSY197460 LCS196588:LCU197460 LMO196588:LMQ197460 LWK196588:LWM197460 MGG196588:MGI197460 MQC196588:MQE197460 MZY196588:NAA197460 NJU196588:NJW197460 NTQ196588:NTS197460 ODM196588:ODO197460 ONI196588:ONK197460 OXE196588:OXG197460 PHA196588:PHC197460 PQW196588:PQY197460 QAS196588:QAU197460 QKO196588:QKQ197460 QUK196588:QUM197460 REG196588:REI197460 ROC196588:ROE197460 RXY196588:RYA197460 SHU196588:SHW197460 SRQ196588:SRS197460 TBM196588:TBO197460 TLI196588:TLK197460 TVE196588:TVG197460 UFA196588:UFC197460 UOW196588:UOY197460 UYS196588:UYU197460 VIO196588:VIQ197460 VSK196588:VSM197460 WCG196588:WCI197460 WMC196588:WME197460 WVY196588:WWA197460 W262130:Y263002 JM262124:JO262996 TI262124:TK262996 ADE262124:ADG262996 ANA262124:ANC262996 AWW262124:AWY262996 BGS262124:BGU262996 BQO262124:BQQ262996 CAK262124:CAM262996 CKG262124:CKI262996 CUC262124:CUE262996 DDY262124:DEA262996 DNU262124:DNW262996 DXQ262124:DXS262996 EHM262124:EHO262996 ERI262124:ERK262996 FBE262124:FBG262996 FLA262124:FLC262996 FUW262124:FUY262996 GES262124:GEU262996 GOO262124:GOQ262996 GYK262124:GYM262996 HIG262124:HII262996 HSC262124:HSE262996 IBY262124:ICA262996 ILU262124:ILW262996 IVQ262124:IVS262996 JFM262124:JFO262996 JPI262124:JPK262996 JZE262124:JZG262996 KJA262124:KJC262996 KSW262124:KSY262996 LCS262124:LCU262996 LMO262124:LMQ262996 LWK262124:LWM262996 MGG262124:MGI262996 MQC262124:MQE262996 MZY262124:NAA262996 NJU262124:NJW262996 NTQ262124:NTS262996 ODM262124:ODO262996 ONI262124:ONK262996 OXE262124:OXG262996 PHA262124:PHC262996 PQW262124:PQY262996 QAS262124:QAU262996 QKO262124:QKQ262996 QUK262124:QUM262996 REG262124:REI262996 ROC262124:ROE262996 RXY262124:RYA262996 SHU262124:SHW262996 SRQ262124:SRS262996 TBM262124:TBO262996 TLI262124:TLK262996 TVE262124:TVG262996 UFA262124:UFC262996 UOW262124:UOY262996 UYS262124:UYU262996 VIO262124:VIQ262996 VSK262124:VSM262996 WCG262124:WCI262996 WMC262124:WME262996 WVY262124:WWA262996 W327666:Y328538 JM327660:JO328532 TI327660:TK328532 ADE327660:ADG328532 ANA327660:ANC328532 AWW327660:AWY328532 BGS327660:BGU328532 BQO327660:BQQ328532 CAK327660:CAM328532 CKG327660:CKI328532 CUC327660:CUE328532 DDY327660:DEA328532 DNU327660:DNW328532 DXQ327660:DXS328532 EHM327660:EHO328532 ERI327660:ERK328532 FBE327660:FBG328532 FLA327660:FLC328532 FUW327660:FUY328532 GES327660:GEU328532 GOO327660:GOQ328532 GYK327660:GYM328532 HIG327660:HII328532 HSC327660:HSE328532 IBY327660:ICA328532 ILU327660:ILW328532 IVQ327660:IVS328532 JFM327660:JFO328532 JPI327660:JPK328532 JZE327660:JZG328532 KJA327660:KJC328532 KSW327660:KSY328532 LCS327660:LCU328532 LMO327660:LMQ328532 LWK327660:LWM328532 MGG327660:MGI328532 MQC327660:MQE328532 MZY327660:NAA328532 NJU327660:NJW328532 NTQ327660:NTS328532 ODM327660:ODO328532 ONI327660:ONK328532 OXE327660:OXG328532 PHA327660:PHC328532 PQW327660:PQY328532 QAS327660:QAU328532 QKO327660:QKQ328532 QUK327660:QUM328532 REG327660:REI328532 ROC327660:ROE328532 RXY327660:RYA328532 SHU327660:SHW328532 SRQ327660:SRS328532 TBM327660:TBO328532 TLI327660:TLK328532 TVE327660:TVG328532 UFA327660:UFC328532 UOW327660:UOY328532 UYS327660:UYU328532 VIO327660:VIQ328532 VSK327660:VSM328532 WCG327660:WCI328532 WMC327660:WME328532 WVY327660:WWA328532 W393202:Y394074 JM393196:JO394068 TI393196:TK394068 ADE393196:ADG394068 ANA393196:ANC394068 AWW393196:AWY394068 BGS393196:BGU394068 BQO393196:BQQ394068 CAK393196:CAM394068 CKG393196:CKI394068 CUC393196:CUE394068 DDY393196:DEA394068 DNU393196:DNW394068 DXQ393196:DXS394068 EHM393196:EHO394068 ERI393196:ERK394068 FBE393196:FBG394068 FLA393196:FLC394068 FUW393196:FUY394068 GES393196:GEU394068 GOO393196:GOQ394068 GYK393196:GYM394068 HIG393196:HII394068 HSC393196:HSE394068 IBY393196:ICA394068 ILU393196:ILW394068 IVQ393196:IVS394068 JFM393196:JFO394068 JPI393196:JPK394068 JZE393196:JZG394068 KJA393196:KJC394068 KSW393196:KSY394068 LCS393196:LCU394068 LMO393196:LMQ394068 LWK393196:LWM394068 MGG393196:MGI394068 MQC393196:MQE394068 MZY393196:NAA394068 NJU393196:NJW394068 NTQ393196:NTS394068 ODM393196:ODO394068 ONI393196:ONK394068 OXE393196:OXG394068 PHA393196:PHC394068 PQW393196:PQY394068 QAS393196:QAU394068 QKO393196:QKQ394068 QUK393196:QUM394068 REG393196:REI394068 ROC393196:ROE394068 RXY393196:RYA394068 SHU393196:SHW394068 SRQ393196:SRS394068 TBM393196:TBO394068 TLI393196:TLK394068 TVE393196:TVG394068 UFA393196:UFC394068 UOW393196:UOY394068 UYS393196:UYU394068 VIO393196:VIQ394068 VSK393196:VSM394068 WCG393196:WCI394068 WMC393196:WME394068 WVY393196:WWA394068 W458738:Y459610 JM458732:JO459604 TI458732:TK459604 ADE458732:ADG459604 ANA458732:ANC459604 AWW458732:AWY459604 BGS458732:BGU459604 BQO458732:BQQ459604 CAK458732:CAM459604 CKG458732:CKI459604 CUC458732:CUE459604 DDY458732:DEA459604 DNU458732:DNW459604 DXQ458732:DXS459604 EHM458732:EHO459604 ERI458732:ERK459604 FBE458732:FBG459604 FLA458732:FLC459604 FUW458732:FUY459604 GES458732:GEU459604 GOO458732:GOQ459604 GYK458732:GYM459604 HIG458732:HII459604 HSC458732:HSE459604 IBY458732:ICA459604 ILU458732:ILW459604 IVQ458732:IVS459604 JFM458732:JFO459604 JPI458732:JPK459604 JZE458732:JZG459604 KJA458732:KJC459604 KSW458732:KSY459604 LCS458732:LCU459604 LMO458732:LMQ459604 LWK458732:LWM459604 MGG458732:MGI459604 MQC458732:MQE459604 MZY458732:NAA459604 NJU458732:NJW459604 NTQ458732:NTS459604 ODM458732:ODO459604 ONI458732:ONK459604 OXE458732:OXG459604 PHA458732:PHC459604 PQW458732:PQY459604 QAS458732:QAU459604 QKO458732:QKQ459604 QUK458732:QUM459604 REG458732:REI459604 ROC458732:ROE459604 RXY458732:RYA459604 SHU458732:SHW459604 SRQ458732:SRS459604 TBM458732:TBO459604 TLI458732:TLK459604 TVE458732:TVG459604 UFA458732:UFC459604 UOW458732:UOY459604 UYS458732:UYU459604 VIO458732:VIQ459604 VSK458732:VSM459604 WCG458732:WCI459604 WMC458732:WME459604 WVY458732:WWA459604 W524274:Y525146 JM524268:JO525140 TI524268:TK525140 ADE524268:ADG525140 ANA524268:ANC525140 AWW524268:AWY525140 BGS524268:BGU525140 BQO524268:BQQ525140 CAK524268:CAM525140 CKG524268:CKI525140 CUC524268:CUE525140 DDY524268:DEA525140 DNU524268:DNW525140 DXQ524268:DXS525140 EHM524268:EHO525140 ERI524268:ERK525140 FBE524268:FBG525140 FLA524268:FLC525140 FUW524268:FUY525140 GES524268:GEU525140 GOO524268:GOQ525140 GYK524268:GYM525140 HIG524268:HII525140 HSC524268:HSE525140 IBY524268:ICA525140 ILU524268:ILW525140 IVQ524268:IVS525140 JFM524268:JFO525140 JPI524268:JPK525140 JZE524268:JZG525140 KJA524268:KJC525140 KSW524268:KSY525140 LCS524268:LCU525140 LMO524268:LMQ525140 LWK524268:LWM525140 MGG524268:MGI525140 MQC524268:MQE525140 MZY524268:NAA525140 NJU524268:NJW525140 NTQ524268:NTS525140 ODM524268:ODO525140 ONI524268:ONK525140 OXE524268:OXG525140 PHA524268:PHC525140 PQW524268:PQY525140 QAS524268:QAU525140 QKO524268:QKQ525140 QUK524268:QUM525140 REG524268:REI525140 ROC524268:ROE525140 RXY524268:RYA525140 SHU524268:SHW525140 SRQ524268:SRS525140 TBM524268:TBO525140 TLI524268:TLK525140 TVE524268:TVG525140 UFA524268:UFC525140 UOW524268:UOY525140 UYS524268:UYU525140 VIO524268:VIQ525140 VSK524268:VSM525140 WCG524268:WCI525140 WMC524268:WME525140 WVY524268:WWA525140 W589810:Y590682 JM589804:JO590676 TI589804:TK590676 ADE589804:ADG590676 ANA589804:ANC590676 AWW589804:AWY590676 BGS589804:BGU590676 BQO589804:BQQ590676 CAK589804:CAM590676 CKG589804:CKI590676 CUC589804:CUE590676 DDY589804:DEA590676 DNU589804:DNW590676 DXQ589804:DXS590676 EHM589804:EHO590676 ERI589804:ERK590676 FBE589804:FBG590676 FLA589804:FLC590676 FUW589804:FUY590676 GES589804:GEU590676 GOO589804:GOQ590676 GYK589804:GYM590676 HIG589804:HII590676 HSC589804:HSE590676 IBY589804:ICA590676 ILU589804:ILW590676 IVQ589804:IVS590676 JFM589804:JFO590676 JPI589804:JPK590676 JZE589804:JZG590676 KJA589804:KJC590676 KSW589804:KSY590676 LCS589804:LCU590676 LMO589804:LMQ590676 LWK589804:LWM590676 MGG589804:MGI590676 MQC589804:MQE590676 MZY589804:NAA590676 NJU589804:NJW590676 NTQ589804:NTS590676 ODM589804:ODO590676 ONI589804:ONK590676 OXE589804:OXG590676 PHA589804:PHC590676 PQW589804:PQY590676 QAS589804:QAU590676 QKO589804:QKQ590676 QUK589804:QUM590676 REG589804:REI590676 ROC589804:ROE590676 RXY589804:RYA590676 SHU589804:SHW590676 SRQ589804:SRS590676 TBM589804:TBO590676 TLI589804:TLK590676 TVE589804:TVG590676 UFA589804:UFC590676 UOW589804:UOY590676 UYS589804:UYU590676 VIO589804:VIQ590676 VSK589804:VSM590676 WCG589804:WCI590676 WMC589804:WME590676 WVY589804:WWA590676 W655346:Y656218 JM655340:JO656212 TI655340:TK656212 ADE655340:ADG656212 ANA655340:ANC656212 AWW655340:AWY656212 BGS655340:BGU656212 BQO655340:BQQ656212 CAK655340:CAM656212 CKG655340:CKI656212 CUC655340:CUE656212 DDY655340:DEA656212 DNU655340:DNW656212 DXQ655340:DXS656212 EHM655340:EHO656212 ERI655340:ERK656212 FBE655340:FBG656212 FLA655340:FLC656212 FUW655340:FUY656212 GES655340:GEU656212 GOO655340:GOQ656212 GYK655340:GYM656212 HIG655340:HII656212 HSC655340:HSE656212 IBY655340:ICA656212 ILU655340:ILW656212 IVQ655340:IVS656212 JFM655340:JFO656212 JPI655340:JPK656212 JZE655340:JZG656212 KJA655340:KJC656212 KSW655340:KSY656212 LCS655340:LCU656212 LMO655340:LMQ656212 LWK655340:LWM656212 MGG655340:MGI656212 MQC655340:MQE656212 MZY655340:NAA656212 NJU655340:NJW656212 NTQ655340:NTS656212 ODM655340:ODO656212 ONI655340:ONK656212 OXE655340:OXG656212 PHA655340:PHC656212 PQW655340:PQY656212 QAS655340:QAU656212 QKO655340:QKQ656212 QUK655340:QUM656212 REG655340:REI656212 ROC655340:ROE656212 RXY655340:RYA656212 SHU655340:SHW656212 SRQ655340:SRS656212 TBM655340:TBO656212 TLI655340:TLK656212 TVE655340:TVG656212 UFA655340:UFC656212 UOW655340:UOY656212 UYS655340:UYU656212 VIO655340:VIQ656212 VSK655340:VSM656212 WCG655340:WCI656212 WMC655340:WME656212 WVY655340:WWA656212 W720882:Y721754 JM720876:JO721748 TI720876:TK721748 ADE720876:ADG721748 ANA720876:ANC721748 AWW720876:AWY721748 BGS720876:BGU721748 BQO720876:BQQ721748 CAK720876:CAM721748 CKG720876:CKI721748 CUC720876:CUE721748 DDY720876:DEA721748 DNU720876:DNW721748 DXQ720876:DXS721748 EHM720876:EHO721748 ERI720876:ERK721748 FBE720876:FBG721748 FLA720876:FLC721748 FUW720876:FUY721748 GES720876:GEU721748 GOO720876:GOQ721748 GYK720876:GYM721748 HIG720876:HII721748 HSC720876:HSE721748 IBY720876:ICA721748 ILU720876:ILW721748 IVQ720876:IVS721748 JFM720876:JFO721748 JPI720876:JPK721748 JZE720876:JZG721748 KJA720876:KJC721748 KSW720876:KSY721748 LCS720876:LCU721748 LMO720876:LMQ721748 LWK720876:LWM721748 MGG720876:MGI721748 MQC720876:MQE721748 MZY720876:NAA721748 NJU720876:NJW721748 NTQ720876:NTS721748 ODM720876:ODO721748 ONI720876:ONK721748 OXE720876:OXG721748 PHA720876:PHC721748 PQW720876:PQY721748 QAS720876:QAU721748 QKO720876:QKQ721748 QUK720876:QUM721748 REG720876:REI721748 ROC720876:ROE721748 RXY720876:RYA721748 SHU720876:SHW721748 SRQ720876:SRS721748 TBM720876:TBO721748 TLI720876:TLK721748 TVE720876:TVG721748 UFA720876:UFC721748 UOW720876:UOY721748 UYS720876:UYU721748 VIO720876:VIQ721748 VSK720876:VSM721748 WCG720876:WCI721748 WMC720876:WME721748 WVY720876:WWA721748 W786418:Y787290 JM786412:JO787284 TI786412:TK787284 ADE786412:ADG787284 ANA786412:ANC787284 AWW786412:AWY787284 BGS786412:BGU787284 BQO786412:BQQ787284 CAK786412:CAM787284 CKG786412:CKI787284 CUC786412:CUE787284 DDY786412:DEA787284 DNU786412:DNW787284 DXQ786412:DXS787284 EHM786412:EHO787284 ERI786412:ERK787284 FBE786412:FBG787284 FLA786412:FLC787284 FUW786412:FUY787284 GES786412:GEU787284 GOO786412:GOQ787284 GYK786412:GYM787284 HIG786412:HII787284 HSC786412:HSE787284 IBY786412:ICA787284 ILU786412:ILW787284 IVQ786412:IVS787284 JFM786412:JFO787284 JPI786412:JPK787284 JZE786412:JZG787284 KJA786412:KJC787284 KSW786412:KSY787284 LCS786412:LCU787284 LMO786412:LMQ787284 LWK786412:LWM787284 MGG786412:MGI787284 MQC786412:MQE787284 MZY786412:NAA787284 NJU786412:NJW787284 NTQ786412:NTS787284 ODM786412:ODO787284 ONI786412:ONK787284 OXE786412:OXG787284 PHA786412:PHC787284 PQW786412:PQY787284 QAS786412:QAU787284 QKO786412:QKQ787284 QUK786412:QUM787284 REG786412:REI787284 ROC786412:ROE787284 RXY786412:RYA787284 SHU786412:SHW787284 SRQ786412:SRS787284 TBM786412:TBO787284 TLI786412:TLK787284 TVE786412:TVG787284 UFA786412:UFC787284 UOW786412:UOY787284 UYS786412:UYU787284 VIO786412:VIQ787284 VSK786412:VSM787284 WCG786412:WCI787284 WMC786412:WME787284 WVY786412:WWA787284 W851954:Y852826 JM851948:JO852820 TI851948:TK852820 ADE851948:ADG852820 ANA851948:ANC852820 AWW851948:AWY852820 BGS851948:BGU852820 BQO851948:BQQ852820 CAK851948:CAM852820 CKG851948:CKI852820 CUC851948:CUE852820 DDY851948:DEA852820 DNU851948:DNW852820 DXQ851948:DXS852820 EHM851948:EHO852820 ERI851948:ERK852820 FBE851948:FBG852820 FLA851948:FLC852820 FUW851948:FUY852820 GES851948:GEU852820 GOO851948:GOQ852820 GYK851948:GYM852820 HIG851948:HII852820 HSC851948:HSE852820 IBY851948:ICA852820 ILU851948:ILW852820 IVQ851948:IVS852820 JFM851948:JFO852820 JPI851948:JPK852820 JZE851948:JZG852820 KJA851948:KJC852820 KSW851948:KSY852820 LCS851948:LCU852820 LMO851948:LMQ852820 LWK851948:LWM852820 MGG851948:MGI852820 MQC851948:MQE852820 MZY851948:NAA852820 NJU851948:NJW852820 NTQ851948:NTS852820 ODM851948:ODO852820 ONI851948:ONK852820 OXE851948:OXG852820 PHA851948:PHC852820 PQW851948:PQY852820 QAS851948:QAU852820 QKO851948:QKQ852820 QUK851948:QUM852820 REG851948:REI852820 ROC851948:ROE852820 RXY851948:RYA852820 SHU851948:SHW852820 SRQ851948:SRS852820 TBM851948:TBO852820 TLI851948:TLK852820 TVE851948:TVG852820 UFA851948:UFC852820 UOW851948:UOY852820 UYS851948:UYU852820 VIO851948:VIQ852820 VSK851948:VSM852820 WCG851948:WCI852820 WMC851948:WME852820 WVY851948:WWA852820 W917490:Y918362 JM917484:JO918356 TI917484:TK918356 ADE917484:ADG918356 ANA917484:ANC918356 AWW917484:AWY918356 BGS917484:BGU918356 BQO917484:BQQ918356 CAK917484:CAM918356 CKG917484:CKI918356 CUC917484:CUE918356 DDY917484:DEA918356 DNU917484:DNW918356 DXQ917484:DXS918356 EHM917484:EHO918356 ERI917484:ERK918356 FBE917484:FBG918356 FLA917484:FLC918356 FUW917484:FUY918356 GES917484:GEU918356 GOO917484:GOQ918356 GYK917484:GYM918356 HIG917484:HII918356 HSC917484:HSE918356 IBY917484:ICA918356 ILU917484:ILW918356 IVQ917484:IVS918356 JFM917484:JFO918356 JPI917484:JPK918356 JZE917484:JZG918356 KJA917484:KJC918356 KSW917484:KSY918356 LCS917484:LCU918356 LMO917484:LMQ918356 LWK917484:LWM918356 MGG917484:MGI918356 MQC917484:MQE918356 MZY917484:NAA918356 NJU917484:NJW918356 NTQ917484:NTS918356 ODM917484:ODO918356 ONI917484:ONK918356 OXE917484:OXG918356 PHA917484:PHC918356 PQW917484:PQY918356 QAS917484:QAU918356 QKO917484:QKQ918356 QUK917484:QUM918356 REG917484:REI918356 ROC917484:ROE918356 RXY917484:RYA918356 SHU917484:SHW918356 SRQ917484:SRS918356 TBM917484:TBO918356 TLI917484:TLK918356 TVE917484:TVG918356 UFA917484:UFC918356 UOW917484:UOY918356 UYS917484:UYU918356 VIO917484:VIQ918356 VSK917484:VSM918356 WCG917484:WCI918356 WMC917484:WME918356 WVY917484:WWA918356 W983026:Y983898 JM983020:JO983892 TI983020:TK983892 ADE983020:ADG983892 ANA983020:ANC983892 AWW983020:AWY983892 BGS983020:BGU983892 BQO983020:BQQ983892 CAK983020:CAM983892 CKG983020:CKI983892 CUC983020:CUE983892 DDY983020:DEA983892 DNU983020:DNW983892 DXQ983020:DXS983892 EHM983020:EHO983892 ERI983020:ERK983892 FBE983020:FBG983892 FLA983020:FLC983892 FUW983020:FUY983892 GES983020:GEU983892 GOO983020:GOQ983892 GYK983020:GYM983892 HIG983020:HII983892 HSC983020:HSE983892 IBY983020:ICA983892 ILU983020:ILW983892 IVQ983020:IVS983892 JFM983020:JFO983892 JPI983020:JPK983892 JZE983020:JZG983892 KJA983020:KJC983892 KSW983020:KSY983892 LCS983020:LCU983892 LMO983020:LMQ983892 LWK983020:LWM983892 MGG983020:MGI983892 MQC983020:MQE983892 MZY983020:NAA983892 NJU983020:NJW983892 NTQ983020:NTS983892 ODM983020:ODO983892 ONI983020:ONK983892 OXE983020:OXG983892 PHA983020:PHC983892 PQW983020:PQY983892 QAS983020:QAU983892 QKO983020:QKQ983892 QUK983020:QUM983892 REG983020:REI983892 ROC983020:ROE983892 RXY983020:RYA983892 SHU983020:SHW983892 SRQ983020:SRS983892 TBM983020:TBO983892 TLI983020:TLK983892 TVE983020:TVG983892 UFA983020:UFC983892 UOW983020:UOY983892 UYS983020:UYU983892 VIO983020:VIQ983892 VSK983020:VSM983892 WCG983020:WCI983892 WMC983020:WME983892 WVY983020:WWA983892 WVN983020:WVN983892 L65522:L66394 JB65516:JB66388 SX65516:SX66388 ACT65516:ACT66388 AMP65516:AMP66388 AWL65516:AWL66388 BGH65516:BGH66388 BQD65516:BQD66388 BZZ65516:BZZ66388 CJV65516:CJV66388 CTR65516:CTR66388 DDN65516:DDN66388 DNJ65516:DNJ66388 DXF65516:DXF66388 EHB65516:EHB66388 EQX65516:EQX66388 FAT65516:FAT66388 FKP65516:FKP66388 FUL65516:FUL66388 GEH65516:GEH66388 GOD65516:GOD66388 GXZ65516:GXZ66388 HHV65516:HHV66388 HRR65516:HRR66388 IBN65516:IBN66388 ILJ65516:ILJ66388 IVF65516:IVF66388 JFB65516:JFB66388 JOX65516:JOX66388 JYT65516:JYT66388 KIP65516:KIP66388 KSL65516:KSL66388 LCH65516:LCH66388 LMD65516:LMD66388 LVZ65516:LVZ66388 MFV65516:MFV66388 MPR65516:MPR66388 MZN65516:MZN66388 NJJ65516:NJJ66388 NTF65516:NTF66388 ODB65516:ODB66388 OMX65516:OMX66388 OWT65516:OWT66388 PGP65516:PGP66388 PQL65516:PQL66388 QAH65516:QAH66388 QKD65516:QKD66388 QTZ65516:QTZ66388 RDV65516:RDV66388 RNR65516:RNR66388 RXN65516:RXN66388 SHJ65516:SHJ66388 SRF65516:SRF66388 TBB65516:TBB66388 TKX65516:TKX66388 TUT65516:TUT66388 UEP65516:UEP66388 UOL65516:UOL66388 UYH65516:UYH66388 VID65516:VID66388 VRZ65516:VRZ66388 WBV65516:WBV66388 WLR65516:WLR66388 WVN65516:WVN66388 L131058:L131930 JB131052:JB131924 SX131052:SX131924 ACT131052:ACT131924 AMP131052:AMP131924 AWL131052:AWL131924 BGH131052:BGH131924 BQD131052:BQD131924 BZZ131052:BZZ131924 CJV131052:CJV131924 CTR131052:CTR131924 DDN131052:DDN131924 DNJ131052:DNJ131924 DXF131052:DXF131924 EHB131052:EHB131924 EQX131052:EQX131924 FAT131052:FAT131924 FKP131052:FKP131924 FUL131052:FUL131924 GEH131052:GEH131924 GOD131052:GOD131924 GXZ131052:GXZ131924 HHV131052:HHV131924 HRR131052:HRR131924 IBN131052:IBN131924 ILJ131052:ILJ131924 IVF131052:IVF131924 JFB131052:JFB131924 JOX131052:JOX131924 JYT131052:JYT131924 KIP131052:KIP131924 KSL131052:KSL131924 LCH131052:LCH131924 LMD131052:LMD131924 LVZ131052:LVZ131924 MFV131052:MFV131924 MPR131052:MPR131924 MZN131052:MZN131924 NJJ131052:NJJ131924 NTF131052:NTF131924 ODB131052:ODB131924 OMX131052:OMX131924 OWT131052:OWT131924 PGP131052:PGP131924 PQL131052:PQL131924 QAH131052:QAH131924 QKD131052:QKD131924 QTZ131052:QTZ131924 RDV131052:RDV131924 RNR131052:RNR131924 RXN131052:RXN131924 SHJ131052:SHJ131924 SRF131052:SRF131924 TBB131052:TBB131924 TKX131052:TKX131924 TUT131052:TUT131924 UEP131052:UEP131924 UOL131052:UOL131924 UYH131052:UYH131924 VID131052:VID131924 VRZ131052:VRZ131924 WBV131052:WBV131924 WLR131052:WLR131924 WVN131052:WVN131924 L196594:L197466 JB196588:JB197460 SX196588:SX197460 ACT196588:ACT197460 AMP196588:AMP197460 AWL196588:AWL197460 BGH196588:BGH197460 BQD196588:BQD197460 BZZ196588:BZZ197460 CJV196588:CJV197460 CTR196588:CTR197460 DDN196588:DDN197460 DNJ196588:DNJ197460 DXF196588:DXF197460 EHB196588:EHB197460 EQX196588:EQX197460 FAT196588:FAT197460 FKP196588:FKP197460 FUL196588:FUL197460 GEH196588:GEH197460 GOD196588:GOD197460 GXZ196588:GXZ197460 HHV196588:HHV197460 HRR196588:HRR197460 IBN196588:IBN197460 ILJ196588:ILJ197460 IVF196588:IVF197460 JFB196588:JFB197460 JOX196588:JOX197460 JYT196588:JYT197460 KIP196588:KIP197460 KSL196588:KSL197460 LCH196588:LCH197460 LMD196588:LMD197460 LVZ196588:LVZ197460 MFV196588:MFV197460 MPR196588:MPR197460 MZN196588:MZN197460 NJJ196588:NJJ197460 NTF196588:NTF197460 ODB196588:ODB197460 OMX196588:OMX197460 OWT196588:OWT197460 PGP196588:PGP197460 PQL196588:PQL197460 QAH196588:QAH197460 QKD196588:QKD197460 QTZ196588:QTZ197460 RDV196588:RDV197460 RNR196588:RNR197460 RXN196588:RXN197460 SHJ196588:SHJ197460 SRF196588:SRF197460 TBB196588:TBB197460 TKX196588:TKX197460 TUT196588:TUT197460 UEP196588:UEP197460 UOL196588:UOL197460 UYH196588:UYH197460 VID196588:VID197460 VRZ196588:VRZ197460 WBV196588:WBV197460 WLR196588:WLR197460 WVN196588:WVN197460 L262130:L263002 JB262124:JB262996 SX262124:SX262996 ACT262124:ACT262996 AMP262124:AMP262996 AWL262124:AWL262996 BGH262124:BGH262996 BQD262124:BQD262996 BZZ262124:BZZ262996 CJV262124:CJV262996 CTR262124:CTR262996 DDN262124:DDN262996 DNJ262124:DNJ262996 DXF262124:DXF262996 EHB262124:EHB262996 EQX262124:EQX262996 FAT262124:FAT262996 FKP262124:FKP262996 FUL262124:FUL262996 GEH262124:GEH262996 GOD262124:GOD262996 GXZ262124:GXZ262996 HHV262124:HHV262996 HRR262124:HRR262996 IBN262124:IBN262996 ILJ262124:ILJ262996 IVF262124:IVF262996 JFB262124:JFB262996 JOX262124:JOX262996 JYT262124:JYT262996 KIP262124:KIP262996 KSL262124:KSL262996 LCH262124:LCH262996 LMD262124:LMD262996 LVZ262124:LVZ262996 MFV262124:MFV262996 MPR262124:MPR262996 MZN262124:MZN262996 NJJ262124:NJJ262996 NTF262124:NTF262996 ODB262124:ODB262996 OMX262124:OMX262996 OWT262124:OWT262996 PGP262124:PGP262996 PQL262124:PQL262996 QAH262124:QAH262996 QKD262124:QKD262996 QTZ262124:QTZ262996 RDV262124:RDV262996 RNR262124:RNR262996 RXN262124:RXN262996 SHJ262124:SHJ262996 SRF262124:SRF262996 TBB262124:TBB262996 TKX262124:TKX262996 TUT262124:TUT262996 UEP262124:UEP262996 UOL262124:UOL262996 UYH262124:UYH262996 VID262124:VID262996 VRZ262124:VRZ262996 WBV262124:WBV262996 WLR262124:WLR262996 WVN262124:WVN262996 L327666:L328538 JB327660:JB328532 SX327660:SX328532 ACT327660:ACT328532 AMP327660:AMP328532 AWL327660:AWL328532 BGH327660:BGH328532 BQD327660:BQD328532 BZZ327660:BZZ328532 CJV327660:CJV328532 CTR327660:CTR328532 DDN327660:DDN328532 DNJ327660:DNJ328532 DXF327660:DXF328532 EHB327660:EHB328532 EQX327660:EQX328532 FAT327660:FAT328532 FKP327660:FKP328532 FUL327660:FUL328532 GEH327660:GEH328532 GOD327660:GOD328532 GXZ327660:GXZ328532 HHV327660:HHV328532 HRR327660:HRR328532 IBN327660:IBN328532 ILJ327660:ILJ328532 IVF327660:IVF328532 JFB327660:JFB328532 JOX327660:JOX328532 JYT327660:JYT328532 KIP327660:KIP328532 KSL327660:KSL328532 LCH327660:LCH328532 LMD327660:LMD328532 LVZ327660:LVZ328532 MFV327660:MFV328532 MPR327660:MPR328532 MZN327660:MZN328532 NJJ327660:NJJ328532 NTF327660:NTF328532 ODB327660:ODB328532 OMX327660:OMX328532 OWT327660:OWT328532 PGP327660:PGP328532 PQL327660:PQL328532 QAH327660:QAH328532 QKD327660:QKD328532 QTZ327660:QTZ328532 RDV327660:RDV328532 RNR327660:RNR328532 RXN327660:RXN328532 SHJ327660:SHJ328532 SRF327660:SRF328532 TBB327660:TBB328532 TKX327660:TKX328532 TUT327660:TUT328532 UEP327660:UEP328532 UOL327660:UOL328532 UYH327660:UYH328532 VID327660:VID328532 VRZ327660:VRZ328532 WBV327660:WBV328532 WLR327660:WLR328532 WVN327660:WVN328532 L393202:L394074 JB393196:JB394068 SX393196:SX394068 ACT393196:ACT394068 AMP393196:AMP394068 AWL393196:AWL394068 BGH393196:BGH394068 BQD393196:BQD394068 BZZ393196:BZZ394068 CJV393196:CJV394068 CTR393196:CTR394068 DDN393196:DDN394068 DNJ393196:DNJ394068 DXF393196:DXF394068 EHB393196:EHB394068 EQX393196:EQX394068 FAT393196:FAT394068 FKP393196:FKP394068 FUL393196:FUL394068 GEH393196:GEH394068 GOD393196:GOD394068 GXZ393196:GXZ394068 HHV393196:HHV394068 HRR393196:HRR394068 IBN393196:IBN394068 ILJ393196:ILJ394068 IVF393196:IVF394068 JFB393196:JFB394068 JOX393196:JOX394068 JYT393196:JYT394068 KIP393196:KIP394068 KSL393196:KSL394068 LCH393196:LCH394068 LMD393196:LMD394068 LVZ393196:LVZ394068 MFV393196:MFV394068 MPR393196:MPR394068 MZN393196:MZN394068 NJJ393196:NJJ394068 NTF393196:NTF394068 ODB393196:ODB394068 OMX393196:OMX394068 OWT393196:OWT394068 PGP393196:PGP394068 PQL393196:PQL394068 QAH393196:QAH394068 QKD393196:QKD394068 QTZ393196:QTZ394068 RDV393196:RDV394068 RNR393196:RNR394068 RXN393196:RXN394068 SHJ393196:SHJ394068 SRF393196:SRF394068 TBB393196:TBB394068 TKX393196:TKX394068 TUT393196:TUT394068 UEP393196:UEP394068 UOL393196:UOL394068 UYH393196:UYH394068 VID393196:VID394068 VRZ393196:VRZ394068 WBV393196:WBV394068 WLR393196:WLR394068 WVN393196:WVN394068 L458738:L459610 JB458732:JB459604 SX458732:SX459604 ACT458732:ACT459604 AMP458732:AMP459604 AWL458732:AWL459604 BGH458732:BGH459604 BQD458732:BQD459604 BZZ458732:BZZ459604 CJV458732:CJV459604 CTR458732:CTR459604 DDN458732:DDN459604 DNJ458732:DNJ459604 DXF458732:DXF459604 EHB458732:EHB459604 EQX458732:EQX459604 FAT458732:FAT459604 FKP458732:FKP459604 FUL458732:FUL459604 GEH458732:GEH459604 GOD458732:GOD459604 GXZ458732:GXZ459604 HHV458732:HHV459604 HRR458732:HRR459604 IBN458732:IBN459604 ILJ458732:ILJ459604 IVF458732:IVF459604 JFB458732:JFB459604 JOX458732:JOX459604 JYT458732:JYT459604 KIP458732:KIP459604 KSL458732:KSL459604 LCH458732:LCH459604 LMD458732:LMD459604 LVZ458732:LVZ459604 MFV458732:MFV459604 MPR458732:MPR459604 MZN458732:MZN459604 NJJ458732:NJJ459604 NTF458732:NTF459604 ODB458732:ODB459604 OMX458732:OMX459604 OWT458732:OWT459604 PGP458732:PGP459604 PQL458732:PQL459604 QAH458732:QAH459604 QKD458732:QKD459604 QTZ458732:QTZ459604 RDV458732:RDV459604 RNR458732:RNR459604 RXN458732:RXN459604 SHJ458732:SHJ459604 SRF458732:SRF459604 TBB458732:TBB459604 TKX458732:TKX459604 TUT458732:TUT459604 UEP458732:UEP459604 UOL458732:UOL459604 UYH458732:UYH459604 VID458732:VID459604 VRZ458732:VRZ459604 WBV458732:WBV459604 WLR458732:WLR459604 WVN458732:WVN459604 L524274:L525146 JB524268:JB525140 SX524268:SX525140 ACT524268:ACT525140 AMP524268:AMP525140 AWL524268:AWL525140 BGH524268:BGH525140 BQD524268:BQD525140 BZZ524268:BZZ525140 CJV524268:CJV525140 CTR524268:CTR525140 DDN524268:DDN525140 DNJ524268:DNJ525140 DXF524268:DXF525140 EHB524268:EHB525140 EQX524268:EQX525140 FAT524268:FAT525140 FKP524268:FKP525140 FUL524268:FUL525140 GEH524268:GEH525140 GOD524268:GOD525140 GXZ524268:GXZ525140 HHV524268:HHV525140 HRR524268:HRR525140 IBN524268:IBN525140 ILJ524268:ILJ525140 IVF524268:IVF525140 JFB524268:JFB525140 JOX524268:JOX525140 JYT524268:JYT525140 KIP524268:KIP525140 KSL524268:KSL525140 LCH524268:LCH525140 LMD524268:LMD525140 LVZ524268:LVZ525140 MFV524268:MFV525140 MPR524268:MPR525140 MZN524268:MZN525140 NJJ524268:NJJ525140 NTF524268:NTF525140 ODB524268:ODB525140 OMX524268:OMX525140 OWT524268:OWT525140 PGP524268:PGP525140 PQL524268:PQL525140 QAH524268:QAH525140 QKD524268:QKD525140 QTZ524268:QTZ525140 RDV524268:RDV525140 RNR524268:RNR525140 RXN524268:RXN525140 SHJ524268:SHJ525140 SRF524268:SRF525140 TBB524268:TBB525140 TKX524268:TKX525140 TUT524268:TUT525140 UEP524268:UEP525140 UOL524268:UOL525140 UYH524268:UYH525140 VID524268:VID525140 VRZ524268:VRZ525140 WBV524268:WBV525140 WLR524268:WLR525140 WVN524268:WVN525140 L589810:L590682 JB589804:JB590676 SX589804:SX590676 ACT589804:ACT590676 AMP589804:AMP590676 AWL589804:AWL590676 BGH589804:BGH590676 BQD589804:BQD590676 BZZ589804:BZZ590676 CJV589804:CJV590676 CTR589804:CTR590676 DDN589804:DDN590676 DNJ589804:DNJ590676 DXF589804:DXF590676 EHB589804:EHB590676 EQX589804:EQX590676 FAT589804:FAT590676 FKP589804:FKP590676 FUL589804:FUL590676 GEH589804:GEH590676 GOD589804:GOD590676 GXZ589804:GXZ590676 HHV589804:HHV590676 HRR589804:HRR590676 IBN589804:IBN590676 ILJ589804:ILJ590676 IVF589804:IVF590676 JFB589804:JFB590676 JOX589804:JOX590676 JYT589804:JYT590676 KIP589804:KIP590676 KSL589804:KSL590676 LCH589804:LCH590676 LMD589804:LMD590676 LVZ589804:LVZ590676 MFV589804:MFV590676 MPR589804:MPR590676 MZN589804:MZN590676 NJJ589804:NJJ590676 NTF589804:NTF590676 ODB589804:ODB590676 OMX589804:OMX590676 OWT589804:OWT590676 PGP589804:PGP590676 PQL589804:PQL590676 QAH589804:QAH590676 QKD589804:QKD590676 QTZ589804:QTZ590676 RDV589804:RDV590676 RNR589804:RNR590676 RXN589804:RXN590676 SHJ589804:SHJ590676 SRF589804:SRF590676 TBB589804:TBB590676 TKX589804:TKX590676 TUT589804:TUT590676 UEP589804:UEP590676 UOL589804:UOL590676 UYH589804:UYH590676 VID589804:VID590676 VRZ589804:VRZ590676 WBV589804:WBV590676 WLR589804:WLR590676 WVN589804:WVN590676 L655346:L656218 JB655340:JB656212 SX655340:SX656212 ACT655340:ACT656212 AMP655340:AMP656212 AWL655340:AWL656212 BGH655340:BGH656212 BQD655340:BQD656212 BZZ655340:BZZ656212 CJV655340:CJV656212 CTR655340:CTR656212 DDN655340:DDN656212 DNJ655340:DNJ656212 DXF655340:DXF656212 EHB655340:EHB656212 EQX655340:EQX656212 FAT655340:FAT656212 FKP655340:FKP656212 FUL655340:FUL656212 GEH655340:GEH656212 GOD655340:GOD656212 GXZ655340:GXZ656212 HHV655340:HHV656212 HRR655340:HRR656212 IBN655340:IBN656212 ILJ655340:ILJ656212 IVF655340:IVF656212 JFB655340:JFB656212 JOX655340:JOX656212 JYT655340:JYT656212 KIP655340:KIP656212 KSL655340:KSL656212 LCH655340:LCH656212 LMD655340:LMD656212 LVZ655340:LVZ656212 MFV655340:MFV656212 MPR655340:MPR656212 MZN655340:MZN656212 NJJ655340:NJJ656212 NTF655340:NTF656212 ODB655340:ODB656212 OMX655340:OMX656212 OWT655340:OWT656212 PGP655340:PGP656212 PQL655340:PQL656212 QAH655340:QAH656212 QKD655340:QKD656212 QTZ655340:QTZ656212 RDV655340:RDV656212 RNR655340:RNR656212 RXN655340:RXN656212 SHJ655340:SHJ656212 SRF655340:SRF656212 TBB655340:TBB656212 TKX655340:TKX656212 TUT655340:TUT656212 UEP655340:UEP656212 UOL655340:UOL656212 UYH655340:UYH656212 VID655340:VID656212 VRZ655340:VRZ656212 WBV655340:WBV656212 WLR655340:WLR656212 WVN655340:WVN656212 L720882:L721754 JB720876:JB721748 SX720876:SX721748 ACT720876:ACT721748 AMP720876:AMP721748 AWL720876:AWL721748 BGH720876:BGH721748 BQD720876:BQD721748 BZZ720876:BZZ721748 CJV720876:CJV721748 CTR720876:CTR721748 DDN720876:DDN721748 DNJ720876:DNJ721748 DXF720876:DXF721748 EHB720876:EHB721748 EQX720876:EQX721748 FAT720876:FAT721748 FKP720876:FKP721748 FUL720876:FUL721748 GEH720876:GEH721748 GOD720876:GOD721748 GXZ720876:GXZ721748 HHV720876:HHV721748 HRR720876:HRR721748 IBN720876:IBN721748 ILJ720876:ILJ721748 IVF720876:IVF721748 JFB720876:JFB721748 JOX720876:JOX721748 JYT720876:JYT721748 KIP720876:KIP721748 KSL720876:KSL721748 LCH720876:LCH721748 LMD720876:LMD721748 LVZ720876:LVZ721748 MFV720876:MFV721748 MPR720876:MPR721748 MZN720876:MZN721748 NJJ720876:NJJ721748 NTF720876:NTF721748 ODB720876:ODB721748 OMX720876:OMX721748 OWT720876:OWT721748 PGP720876:PGP721748 PQL720876:PQL721748 QAH720876:QAH721748 QKD720876:QKD721748 QTZ720876:QTZ721748 RDV720876:RDV721748 RNR720876:RNR721748 RXN720876:RXN721748 SHJ720876:SHJ721748 SRF720876:SRF721748 TBB720876:TBB721748 TKX720876:TKX721748 TUT720876:TUT721748 UEP720876:UEP721748 UOL720876:UOL721748 UYH720876:UYH721748 VID720876:VID721748 VRZ720876:VRZ721748 WBV720876:WBV721748 WLR720876:WLR721748 WVN720876:WVN721748 L786418:L787290 JB786412:JB787284 SX786412:SX787284 ACT786412:ACT787284 AMP786412:AMP787284 AWL786412:AWL787284 BGH786412:BGH787284 BQD786412:BQD787284 BZZ786412:BZZ787284 CJV786412:CJV787284 CTR786412:CTR787284 DDN786412:DDN787284 DNJ786412:DNJ787284 DXF786412:DXF787284 EHB786412:EHB787284 EQX786412:EQX787284 FAT786412:FAT787284 FKP786412:FKP787284 FUL786412:FUL787284 GEH786412:GEH787284 GOD786412:GOD787284 GXZ786412:GXZ787284 HHV786412:HHV787284 HRR786412:HRR787284 IBN786412:IBN787284 ILJ786412:ILJ787284 IVF786412:IVF787284 JFB786412:JFB787284 JOX786412:JOX787284 JYT786412:JYT787284 KIP786412:KIP787284 KSL786412:KSL787284 LCH786412:LCH787284 LMD786412:LMD787284 LVZ786412:LVZ787284 MFV786412:MFV787284 MPR786412:MPR787284 MZN786412:MZN787284 NJJ786412:NJJ787284 NTF786412:NTF787284 ODB786412:ODB787284 OMX786412:OMX787284 OWT786412:OWT787284 PGP786412:PGP787284 PQL786412:PQL787284 QAH786412:QAH787284 QKD786412:QKD787284 QTZ786412:QTZ787284 RDV786412:RDV787284 RNR786412:RNR787284 RXN786412:RXN787284 SHJ786412:SHJ787284 SRF786412:SRF787284 TBB786412:TBB787284 TKX786412:TKX787284 TUT786412:TUT787284 UEP786412:UEP787284 UOL786412:UOL787284 UYH786412:UYH787284 VID786412:VID787284 VRZ786412:VRZ787284 WBV786412:WBV787284 WLR786412:WLR787284 WVN786412:WVN787284 L851954:L852826 JB851948:JB852820 SX851948:SX852820 ACT851948:ACT852820 AMP851948:AMP852820 AWL851948:AWL852820 BGH851948:BGH852820 BQD851948:BQD852820 BZZ851948:BZZ852820 CJV851948:CJV852820 CTR851948:CTR852820 DDN851948:DDN852820 DNJ851948:DNJ852820 DXF851948:DXF852820 EHB851948:EHB852820 EQX851948:EQX852820 FAT851948:FAT852820 FKP851948:FKP852820 FUL851948:FUL852820 GEH851948:GEH852820 GOD851948:GOD852820 GXZ851948:GXZ852820 HHV851948:HHV852820 HRR851948:HRR852820 IBN851948:IBN852820 ILJ851948:ILJ852820 IVF851948:IVF852820 JFB851948:JFB852820 JOX851948:JOX852820 JYT851948:JYT852820 KIP851948:KIP852820 KSL851948:KSL852820 LCH851948:LCH852820 LMD851948:LMD852820 LVZ851948:LVZ852820 MFV851948:MFV852820 MPR851948:MPR852820 MZN851948:MZN852820 NJJ851948:NJJ852820 NTF851948:NTF852820 ODB851948:ODB852820 OMX851948:OMX852820 OWT851948:OWT852820 PGP851948:PGP852820 PQL851948:PQL852820 QAH851948:QAH852820 QKD851948:QKD852820 QTZ851948:QTZ852820 RDV851948:RDV852820 RNR851948:RNR852820 RXN851948:RXN852820 SHJ851948:SHJ852820 SRF851948:SRF852820 TBB851948:TBB852820 TKX851948:TKX852820 TUT851948:TUT852820 UEP851948:UEP852820 UOL851948:UOL852820 UYH851948:UYH852820 VID851948:VID852820 VRZ851948:VRZ852820 WBV851948:WBV852820 WLR851948:WLR852820 WVN851948:WVN852820 L917490:L918362 JB917484:JB918356 SX917484:SX918356 ACT917484:ACT918356 AMP917484:AMP918356 AWL917484:AWL918356 BGH917484:BGH918356 BQD917484:BQD918356 BZZ917484:BZZ918356 CJV917484:CJV918356 CTR917484:CTR918356 DDN917484:DDN918356 DNJ917484:DNJ918356 DXF917484:DXF918356 EHB917484:EHB918356 EQX917484:EQX918356 FAT917484:FAT918356 FKP917484:FKP918356 FUL917484:FUL918356 GEH917484:GEH918356 GOD917484:GOD918356 GXZ917484:GXZ918356 HHV917484:HHV918356 HRR917484:HRR918356 IBN917484:IBN918356 ILJ917484:ILJ918356 IVF917484:IVF918356 JFB917484:JFB918356 JOX917484:JOX918356 JYT917484:JYT918356 KIP917484:KIP918356 KSL917484:KSL918356 LCH917484:LCH918356 LMD917484:LMD918356 LVZ917484:LVZ918356 MFV917484:MFV918356 MPR917484:MPR918356 MZN917484:MZN918356 NJJ917484:NJJ918356 NTF917484:NTF918356 ODB917484:ODB918356 OMX917484:OMX918356 OWT917484:OWT918356 PGP917484:PGP918356 PQL917484:PQL918356 QAH917484:QAH918356 QKD917484:QKD918356 QTZ917484:QTZ918356 RDV917484:RDV918356 RNR917484:RNR918356 RXN917484:RXN918356 SHJ917484:SHJ918356 SRF917484:SRF918356 TBB917484:TBB918356 TKX917484:TKX918356 TUT917484:TUT918356 UEP917484:UEP918356 UOL917484:UOL918356 UYH917484:UYH918356 VID917484:VID918356 VRZ917484:VRZ918356 WBV917484:WBV918356 WLR917484:WLR918356 WVN917484:WVN918356 L983026:L983898 JB983020:JB983892 SX983020:SX983892 ACT983020:ACT983892 AMP983020:AMP983892 AWL983020:AWL983892 BGH983020:BGH983892 BQD983020:BQD983892 BZZ983020:BZZ983892 CJV983020:CJV983892 CTR983020:CTR983892 DDN983020:DDN983892 DNJ983020:DNJ983892 DXF983020:DXF983892 EHB983020:EHB983892 EQX983020:EQX983892 FAT983020:FAT983892 FKP983020:FKP983892 FUL983020:FUL983892 GEH983020:GEH983892 GOD983020:GOD983892 GXZ983020:GXZ983892 HHV983020:HHV983892 HRR983020:HRR983892 IBN983020:IBN983892 ILJ983020:ILJ983892 IVF983020:IVF983892 JFB983020:JFB983892 JOX983020:JOX983892 JYT983020:JYT983892 KIP983020:KIP983892 KSL983020:KSL983892 LCH983020:LCH983892 LMD983020:LMD983892 LVZ983020:LVZ983892 MFV983020:MFV983892 MPR983020:MPR983892 MZN983020:MZN983892 NJJ983020:NJJ983892 NTF983020:NTF983892 ODB983020:ODB983892 OMX983020:OMX983892 OWT983020:OWT983892 PGP983020:PGP983892 PQL983020:PQL983892 QAH983020:QAH983892 QKD983020:QKD983892 QTZ983020:QTZ983892 RDV983020:RDV983892 RNR983020:RNR983892 RXN983020:RXN983892 SHJ983020:SHJ983892 SRF983020:SRF983892 TBB983020:TBB983892 TKX983020:TKX983892 TUT983020:TUT983892 UEP983020:UEP983892 UOL983020:UOL983892 UYH983020:UYH983892 VID983020:VID983892 VRZ983020:VRZ983892 WBV983020:WBV983892 WLR983020:WLR983892 WLR58:WLR852 WBV58:WBV852 VRZ58:VRZ852 VID58:VID852 UYH58:UYH852 UOL58:UOL852 UEP58:UEP852 TUT58:TUT852 TKX58:TKX852 TBB58:TBB852 SRF58:SRF852 SHJ58:SHJ852 RXN58:RXN852 RNR58:RNR852 RDV58:RDV852 QTZ58:QTZ852 QKD58:QKD852 QAH58:QAH852 PQL58:PQL852 PGP58:PGP852 OWT58:OWT852 OMX58:OMX852 ODB58:ODB852 NTF58:NTF852 NJJ58:NJJ852 MZN58:MZN852 MPR58:MPR852 MFV58:MFV852 LVZ58:LVZ852 LMD58:LMD852 LCH58:LCH852 KSL58:KSL852 KIP58:KIP852 JYT58:JYT852 JOX58:JOX852 JFB58:JFB852 IVF58:IVF852 ILJ58:ILJ852 IBN58:IBN852 HRR58:HRR852 HHV58:HHV852 GXZ58:GXZ852 GOD58:GOD852 GEH58:GEH852 FUL58:FUL852 FKP58:FKP852 FAT58:FAT852 EQX58:EQX852 EHB58:EHB852 DXF58:DXF852 DNJ58:DNJ852 DDN58:DDN852 CTR58:CTR852 CJV58:CJV852 BZZ58:BZZ852 BQD58:BQD852 BGH58:BGH852 AWL58:AWL852 AMP58:AMP852 ACT58:ACT852 SX58:SX852 JB58:JB852 WVY58:WWA852 WMC58:WME852 WCG58:WCI852 VSK58:VSM852 VIO58:VIQ852 UYS58:UYU852 UOW58:UOY852 UFA58:UFC852 TVE58:TVG852 TLI58:TLK852 TBM58:TBO852 SRQ58:SRS852 SHU58:SHW852 RXY58:RYA852 ROC58:ROE852 REG58:REI852 QUK58:QUM852 QKO58:QKQ852 QAS58:QAU852 PQW58:PQY852 PHA58:PHC852 OXE58:OXG852 ONI58:ONK852 ODM58:ODO852 NTQ58:NTS852 NJU58:NJW852 MZY58:NAA852 MQC58:MQE852 MGG58:MGI852 LWK58:LWM852 LMO58:LMQ852 LCS58:LCU852 KSW58:KSY852 KJA58:KJC852 JZE58:JZG852 JPI58:JPK852 JFM58:JFO852 IVQ58:IVS852 ILU58:ILW852 IBY58:ICA852 HSC58:HSE852 HIG58:HII852 GYK58:GYM852 GOO58:GOQ852 GES58:GEU852 FUW58:FUY852 FLA58:FLC852 FBE58:FBG852 ERI58:ERK852 EHM58:EHO852 DXQ58:DXS852 DNU58:DNW852 DDY58:DEA852 CUC58:CUE852 CKG58:CKI852 CAK58:CAM852 BQO58:BQQ852 BGS58:BGU852 AWW58:AWY852 ANA58:ANC852 ADE58:ADG852 TI58:TK852 JM58:JO852 WVN58:WVN852 W64:Y858 L64:L858 W8:Y9 AXA26:AXA27 Y26:Z27 O26:O27 TM26:TM27 JQ26:JQ27 WWN26:WWP27 WMR26:WMT27 WCV26:WCX27 VSZ26:VTB27 VJD26:VJF27 UZH26:UZJ27 UPL26:UPN27 UFP26:UFR27 TVT26:TVV27 TLX26:TLZ27 TCB26:TCD27 SSF26:SSH27 SIJ26:SIL27 RYN26:RYP27 ROR26:ROT27 REV26:REX27 QUZ26:QVB27 QLD26:QLF27 QBH26:QBJ27 PRL26:PRN27 PHP26:PHR27 OXT26:OXV27 ONX26:ONZ27 OEB26:OED27 NUF26:NUH27 NKJ26:NKL27 NAN26:NAP27 MQR26:MQT27 MGV26:MGX27 LWZ26:LXB27 LND26:LNF27 LDH26:LDJ27 KTL26:KTN27 KJP26:KJR27 JZT26:JZV27 JPX26:JPZ27 JGB26:JGD27 IWF26:IWH27 IMJ26:IML27 ICN26:ICP27 HSR26:HST27 HIV26:HIX27 GYZ26:GZB27 GPD26:GPF27 GFH26:GFJ27 FVL26:FVN27 FLP26:FLR27 FBT26:FBV27 ERX26:ERZ27 EIB26:EID27 DYF26:DYH27 DOJ26:DOL27 DEN26:DEP27 CUR26:CUT27 CKV26:CKX27 CAZ26:CBB27 BRD26:BRF27 BHH26:BHJ27 AXL26:AXN27 ANP26:ANR27 ADT26:ADV27 TX26:TZ27 KB26:KD27 WWC26:WWC27 WMG26:WMG27 WCK26:WCK27 VSO26:VSO27 VIS26:VIS27 UYW26:UYW27 UPA26:UPA27 UFE26:UFE27 TVI26:TVI27 TLM26:TLM27 TBQ26:TBQ27 SRU26:SRU27 SHY26:SHY27 RYC26:RYC27 ROG26:ROG27 REK26:REK27 QUO26:QUO27 QKS26:QKS27 QAW26:QAW27 PRA26:PRA27 PHE26:PHE27 OXI26:OXI27 ONM26:ONM27 ODQ26:ODQ27 NTU26:NTU27 NJY26:NJY27 NAC26:NAC27 MQG26:MQG27 MGK26:MGK27 LWO26:LWO27 LMS26:LMS27 LCW26:LCW27 KTA26:KTA27 KJE26:KJE27 JZI26:JZI27 JPM26:JPM27 JFQ26:JFQ27 IVU26:IVU27 ILY26:ILY27 ICC26:ICC27 HSG26:HSG27 HIK26:HIK27 GYO26:GYO27 GOS26:GOS27 GEW26:GEW27 FVA26:FVA27 FLE26:FLE27 FBI26:FBI27 ERM26:ERM27 EHQ26:EHQ27 DXU26:DXU27 DNY26:DNY27 DEC26:DEC27 CUG26:CUG27 L30 CKK26:CKK27 CAO26:CAO27 L8:L9 BQS26:BQS27 JM8:JO14 WVN8:WVN14 W18:Y20 WLR8:WLR14 WBV8:WBV14 VRZ8:VRZ14 VID8:VID14 UYH8:UYH14 UOL8:UOL14 UEP8:UEP14 TUT8:TUT14 TKX8:TKX14 TBB8:TBB14 SRF8:SRF14 SHJ8:SHJ14 RXN8:RXN14 RNR8:RNR14 RDV8:RDV14 QTZ8:QTZ14 QKD8:QKD14 QAH8:QAH14 PQL8:PQL14 PGP8:PGP14 OWT8:OWT14 OMX8:OMX14 ODB8:ODB14 NTF8:NTF14 NJJ8:NJJ14 MZN8:MZN14 MPR8:MPR14 MFV8:MFV14 LVZ8:LVZ14 LMD8:LMD14 LCH8:LCH14 KSL8:KSL14 KIP8:KIP14 JYT8:JYT14 JOX8:JOX14 JFB8:JFB14 IVF8:IVF14 ILJ8:ILJ14 IBN8:IBN14 HRR8:HRR14 HHV8:HHV14 GXZ8:GXZ14 GOD8:GOD14 GEH8:GEH14 FUL8:FUL14 FKP8:FKP14 FAT8:FAT14 EQX8:EQX14 EHB8:EHB14 DXF8:DXF14 DNJ8:DNJ14 DDN8:DDN14 CTR8:CTR14 CJV8:CJV14 BZZ8:BZZ14 BQD8:BQD14 BGH8:BGH14 AWL8:AWL14 AMP8:AMP14 ACT8:ACT14 SX8:SX14 JB8:JB14 WVY8:WWA14 WMC8:WME14 WCG8:WCI14 VSK8:VSM14 VIO8:VIQ14 UYS8:UYU14 UOW8:UOY14 UFA8:UFC14 TVE8:TVG14 TLI8:TLK14 TBM8:TBO14 SRQ8:SRS14 SHU8:SHW14 RXY8:RYA14 ROC8:ROE14 REG8:REI14 QUK8:QUM14 QKO8:QKQ14 QAS8:QAU14 PQW8:PQY14 PHA8:PHC14 OXE8:OXG14 ONI8:ONK14 ODM8:ODO14 NTQ8:NTS14 NJU8:NJW14 MZY8:NAA14 MQC8:MQE14 MGG8:MGI14 LWK8:LWM14 LMO8:LMQ14 LCS8:LCU14 KSW8:KSY14 KJA8:KJC14 JZE8:JZG14 JPI8:JPK14 JFM8:JFO14 IVQ8:IVS14 ILU8:ILW14 IBY8:ICA14 HSC8:HSE14 HIG8:HII14 GYK8:GYM14 GOO8:GOQ14 GES8:GEU14 FUW8:FUY14 FLA8:FLC14 FBE8:FBG14 ERI8:ERK14 EHM8:EHO14 DXQ8:DXS14 DNU8:DNW14 DDY8:DEA14 CUC8:CUE14 CKG8:CKI14 CAK8:CAM14 BQO8:BQQ14 BGS8:BGU14 AWW8:AWY14 ANA8:ANC14 ADE8:ADG14 BGW26:BGW27 ANA18:ANC19 AWW18:AWY19 BGS18:BGU19 BQO18:BQQ19 CAK18:CAM19 CKG18:CKI19 CUC18:CUE19 DDY18:DEA19 DNU18:DNW19 DXQ18:DXS19 EHM18:EHO19 ERI18:ERK19 FBE18:FBG19 FLA18:FLC19 FUW18:FUY19 GES18:GEU19 GOO18:GOQ19 GYK18:GYM19 HIG18:HII19 HSC18:HSE19 IBY18:ICA19 ILU18:ILW19 IVQ18:IVS19 JFM18:JFO19 JPI18:JPK19 JZE18:JZG19 KJA18:KJC19 KSW18:KSY19 LCS18:LCU19 LMO18:LMQ19 LWK18:LWM19 MGG18:MGI19 MQC18:MQE19 MZY18:NAA19 NJU18:NJW19 NTQ18:NTS19 ODM18:ODO19 ONI18:ONK19 OXE18:OXG19 PHA18:PHC19 PQW18:PQY19 QAS18:QAU19 QKO18:QKQ19 QUK18:QUM19 REG18:REI19 ROC18:ROE19 RXY18:RYA19 SHU18:SHW19 SRQ18:SRS19 TBM18:TBO19 TLI18:TLK19 TVE18:TVG19 UFA18:UFC19 UOW18:UOY19 UYS18:UYU19 VIO18:VIQ19 VSK18:VSM19 WCG18:WCI19 WMC18:WME19 WVY18:WWA19 JB18:JB19 SX18:SX19 ACT18:ACT19 AMP18:AMP19 AWL18:AWL19 BGH18:BGH19 BQD18:BQD19 BZZ18:BZZ19 CJV18:CJV19 CTR18:CTR19 DDN18:DDN19 DNJ18:DNJ19 DXF18:DXF19 EHB18:EHB19 EQX18:EQX19 FAT18:FAT19 FKP18:FKP19 FUL18:FUL19 GEH18:GEH19 GOD18:GOD19 GXZ18:GXZ19 HHV18:HHV19 HRR18:HRR19 IBN18:IBN19 ILJ18:ILJ19 IVF18:IVF19 JFB18:JFB19 JOX18:JOX19 JYT18:JYT19 KIP18:KIP19 KSL18:KSL19 LCH18:LCH19 LMD18:LMD19 LVZ18:LVZ19 MFV18:MFV19 MPR18:MPR19 MZN18:MZN19 NJJ18:NJJ19 NTF18:NTF19 ODB18:ODB19 OMX18:OMX19 OWT18:OWT19 PGP18:PGP19 PQL18:PQL19 QAH18:QAH19 QKD18:QKD19 QTZ18:QTZ19 RDV18:RDV19 RNR18:RNR19 RXN18:RXN19 SHJ18:SHJ19 SRF18:SRF19 TBB18:TBB19 TKX18:TKX19 TUT18:TUT19 UEP18:UEP19 UOL18:UOL19 UYH18:UYH19 VID18:VID19 VRZ18:VRZ19 WBV18:WBV19 WLR18:WLR19 WVN18:WVN19 ADE18:ADG19 JM18:JO19 TI18:TK19 ACZ29:ACZ30 W30:Y30 L18:L20 W55:Y55 ANE21:ANE22 ADI21:ADI22 L50 K10:K11 VIL20 UYP20 UOT20 UEX20 TVB20 TLF20 TBJ20 SRN20 SHR20 RXV20 RNZ20 RED20 QUH20 QKL20 QAP20 PQT20 PGX20 OXB20 ONF20 ODJ20 NTN20 NJR20 MZV20 MPZ20 MGD20 LWH20 LML20 LCP20 KST20 KIX20 JZB20 JPF20 JFJ20 IVN20 ILR20 IBV20 HRZ20 HID20 GYH20 GOL20 GEP20 FUT20 FKX20 FBB20 ERF20 EHJ20 DXN20 DNR20 DDV20 CTZ20 CKD20 CAH20 BQL20 BGP20 AWT20 AMX20 ADB20 TF20 JJ20 WWG20:WWI20 WMK20:WMM20 WCO20:WCQ20 VSS20:VSU20 VIW20:VIY20 UZA20:UZC20 UPE20:UPG20 UFI20:UFK20 TVM20:TVO20 TLQ20:TLS20 TBU20:TBW20 SRY20:SSA20 SIC20:SIE20 RYG20:RYI20 ROK20:ROM20 REO20:REQ20 QUS20:QUU20 QKW20:QKY20 QBA20:QBC20 PRE20:PRG20 PHI20:PHK20 OXM20:OXO20 ONQ20:ONS20 ODU20:ODW20 NTY20:NUA20 NKC20:NKE20 NAG20:NAI20 MQK20:MQM20 MGO20:MGQ20 LWS20:LWU20 LMW20:LMY20 LDA20:LDC20 KTE20:KTG20 KJI20:KJK20 JZM20:JZO20 JPQ20:JPS20 JFU20:JFW20 IVY20:IWA20 IMC20:IME20 ICG20:ICI20 HSK20:HSM20 HIO20:HIQ20 GYS20:GYU20 GOW20:GOY20 GFA20:GFC20 FVE20:FVG20 FLI20:FLK20 FBM20:FBO20 ERQ20:ERS20 EHU20:EHW20 DXY20:DYA20 DOC20:DOE20 DEG20:DEI20 CUK20:CUM20 CKO20:CKQ20 CAS20:CAU20 BQW20:BQY20 BHA20:BHC20 AXE20:AXG20 ANI20:ANK20 ADM20:ADO20 TQ20:TS20 JU20:JW20 WVV20 WLZ20 WCD20 VSH20 ADI26:ADI27 L28 V10:X11 W50:Y50 TI8:TK14 JV16:JX16 TR16:TT16 ADN16:ADP16 ANJ16:ANL16 AXF16:AXH16 BHB16:BHD16 BQX16:BQZ16 CAT16:CAV16 CKP16:CKR16 CUL16:CUN16 DEH16:DEJ16 DOD16:DOF16 DXZ16:DYB16 EHV16:EHX16 ERR16:ERT16 FBN16:FBP16 FLJ16:FLL16 FVF16:FVH16 GFB16:GFD16 GOX16:GOZ16 GYT16:GYV16 HIP16:HIR16 HSL16:HSN16 ICH16:ICJ16 IMD16:IMF16 IVZ16:IWB16 JFV16:JFX16 JPR16:JPT16 JZN16:JZP16 KJJ16:KJL16 KTF16:KTH16 LDB16:LDD16 LMX16:LMZ16 LWT16:LWV16 MGP16:MGR16 MQL16:MQN16 NAH16:NAJ16 NKD16:NKF16 NTZ16:NUB16 ODV16:ODX16 ONR16:ONT16 OXN16:OXP16 PHJ16:PHL16 PRF16:PRH16 QBB16:QBD16 QKX16:QKZ16 QUT16:QUV16 REP16:RER16 ROL16:RON16 RYH16:RYJ16 SID16:SIF16 SRZ16:SSB16 TBV16:TBX16 TLR16:TLT16 TVN16:TVP16 UFJ16:UFL16 UPF16:UPH16 UZB16:UZD16 VIX16:VIZ16 VST16:VSV16 WCP16:WCR16 WML16:WMN16 WWH16:WWJ16 JK16 TG16 ADC16 AMY16 AWU16 BGQ16 BQM16 CAI16 CKE16 CUA16 DDW16 DNS16 DXO16 EHK16 ERG16 FBC16 FKY16 FUU16 GEQ16 GOM16 GYI16 HIE16 HSA16 IBW16 ILS16 IVO16 JFK16 JPG16 JZC16 KIY16 KSU16 LCQ16 LMM16 LWI16 MGE16 MQA16 MZW16 NJS16 NTO16 ODK16 ONG16 OXC16 PGY16 PQU16 QAQ16 QKM16 QUI16 REE16 ROA16 RXW16 SHS16 SRO16 TBK16 TLG16 TVC16 UEY16 UOU16 UYQ16 VIM16 VSI16 WCE16 WMA16 WVW16 VIL17 UYP17 UOT17 UEX17 TVB17 TLF17 TBJ17 SRN17 SHR17 RXV17 RNZ17 RED17 QUH17 QKL17 QAP17 PQT17 PGX17 OXB17 ONF17 ODJ17 NTN17 NJR17 MZV17 MPZ17 MGD17 LWH17 LML17 LCP17 KST17 KIX17 JZB17 JPF17 JFJ17 IVN17 ILR17 IBV17 HRZ17 HID17 GYH17 GOL17 GEP17 FUT17 FKX17 FBB17 ERF17 EHJ17 DXN17 DNR17 DDV17 CTZ17 CKD17 CAH17 BQL17 BGP17 AWT17 AMX17 ADB17 TF17 JJ17 WWG17:WWI17 WMK17:WMM17 WCO17:WCQ17 VSS17:VSU17 VIW17:VIY17 UZA17:UZC17 UPE17:UPG17 UFI17:UFK17 TVM17:TVO17 TLQ17:TLS17 TBU17:TBW17 SRY17:SSA17 SIC17:SIE17 RYG17:RYI17 ROK17:ROM17 REO17:REQ17 QUS17:QUU17 QKW17:QKY17 QBA17:QBC17 PRE17:PRG17 PHI17:PHK17 OXM17:OXO17 ONQ17:ONS17 ODU17:ODW17 NTY17:NUA17 NKC17:NKE17 NAG17:NAI17 MQK17:MQM17 MGO17:MGQ17 LWS17:LWU17 LMW17:LMY17 LDA17:LDC17 KTE17:KTG17 KJI17:KJK17 JZM17:JZO17 JPQ17:JPS17 JFU17:JFW17 IVY17:IWA17 IMC17:IME17 ICG17:ICI17 HSK17:HSM17 HIO17:HIQ17 GYS17:GYU17 GOW17:GOY17 GFA17:GFC17 FVE17:FVG17 FLI17:FLK17 FBM17:FBO17 ERQ17:ERS17 EHU17:EHW17 DXY17:DYA17 DOC17:DOE17 DEG17:DEI17 CUK17:CUM17 CKO17:CKQ17 CAS17:CAU17 BQW17:BQY17 BHA17:BHC17 AXE17:AXG17 ANI17:ANK17 ADM17:ADO17 TQ17:TS17 JU17:JW17 WVV17 WLZ17 WCD17 VSH17 N12:N17 Y12:AA17 AMV29:AMV30 AWR29:AWR30 BGN29:BGN30 BQJ29:BQJ30 CAF29:CAF30 AXA21:AXA22 CKB29:CKB30 CTX29:CTX30 DDT29:DDT30 DNP29:DNP30 DXL29:DXL30 EHH29:EHH30 ERD29:ERD30 FAZ29:FAZ30 FKV29:FKV30 FUR29:FUR30 GEN29:GEN30 GOJ29:GOJ30 GYF29:GYF30 HIB29:HIB30 HRX29:HRX30 IBT29:IBT30 ILP29:ILP30 IVL29:IVL30 JFH29:JFH30 JPD29:JPD30 JYZ29:JYZ30 KIV29:KIV30 KSR29:KSR30 LCN29:LCN30 LMJ29:LMJ30 LWF29:LWF30 MGB29:MGB30 MPX29:MPX30 MZT29:MZT30 NJP29:NJP30 NTL29:NTL30 ODH29:ODH30 OND29:OND30 OWZ29:OWZ30 PGV29:PGV30 PQR29:PQR30 QAN29:QAN30 QKJ29:QKJ30 QUF29:QUF30 REB29:REB30 RNX29:RNX30 RXT29:RXT30 SHP29:SHP30 SRL29:SRL30 TBH29:TBH30 TLD29:TLD30 TUZ29:TUZ30 UEV29:UEV30 UOR29:UOR30 UYN29:UYN30 VIJ29:VIJ30 VSF29:VSF30 WCB29:WCB30 WLX29:WLX30 WVT29:WVT30 JS29:JU30 TO29:TQ30 ADK29:ADM30 ANG29:ANI30 AXC29:AXE30 BGY29:BHA30 BQU29:BQW30 CAQ29:CAS30 CKM29:CKO30 CUI29:CUK30 DEE29:DEG30 DOA29:DOC30 DXW29:DXY30 EHS29:EHU30 ERO29:ERQ30 FBK29:FBM30 FLG29:FLI30 FVC29:FVE30 GEY29:GFA30 GOU29:GOW30 GYQ29:GYS30 HIM29:HIO30 HSI29:HSK30 ICE29:ICG30 IMA29:IMC30 IVW29:IVY30 JFS29:JFU30 JPO29:JPQ30 JZK29:JZM30 KJG29:KJI30 KTC29:KTE30 LCY29:LDA30 LMU29:LMW30 LWQ29:LWS30 MGM29:MGO30 MQI29:MQK30 NAE29:NAG30 NKA29:NKC30 NTW29:NTY30 ODS29:ODU30 ONO29:ONQ30 OXK29:OXM30 PHG29:PHI30 PRC29:PRE30 QAY29:QBA30 QKU29:QKW30 QUQ29:QUS30 REM29:REO30 ROI29:ROK30 RYE29:RYG30 SIA29:SIC30 SRW29:SRY30 TBS29:TBU30 TLO29:TLQ30 TVK29:TVM30 UFG29:UFI30 UPC29:UPE30 UYY29:UZA30 VIU29:VIW30 VSQ29:VSS30 WCM29:WCO30 WMI29:WMK30 WWE29:WWG30 JH29:JH30 TD29:TD30 L23 Y21:Z22 O21:O22 TM21:TM22 JQ21:JQ22 WWN21:WWP22 WMR21:WMT22 WCV21:WCX22 VSZ21:VTB22 VJD21:VJF22 UZH21:UZJ22 UPL21:UPN22 UFP21:UFR22 TVT21:TVV22 TLX21:TLZ22 TCB21:TCD22 SSF21:SSH22 SIJ21:SIL22 RYN21:RYP22 ROR21:ROT22 REV21:REX22 QUZ21:QVB22 QLD21:QLF22 QBH21:QBJ22 PRL21:PRN22 PHP21:PHR22 OXT21:OXV22 ONX21:ONZ22 OEB21:OED22 NUF21:NUH22 NKJ21:NKL22 NAN21:NAP22 MQR21:MQT22 MGV21:MGX22 LWZ21:LXB22 LND21:LNF22 LDH21:LDJ22 KTL21:KTN22 KJP21:KJR22 JZT21:JZV22 JPX21:JPZ22 JGB21:JGD22 IWF21:IWH22 IMJ21:IML22 ICN21:ICP22 HSR21:HST22 HIV21:HIX22 GYZ21:GZB22 GPD21:GPF22 GFH21:GFJ22 FVL21:FVN22 FLP21:FLR22 FBT21:FBV22 ERX21:ERZ22 EIB21:EID22 DYF21:DYH22 DOJ21:DOL22 DEN21:DEP22 CUR21:CUT22 CKV21:CKX22 CAZ21:CBB22 BRD21:BRF22 BHH21:BHJ22 AXL21:AXN22 ANP21:ANR22 ADT21:ADV22 TX21:TZ22 KB21:KD22 WWC21:WWC22 WMG21:WMG22 WCK21:WCK22 VSO21:VSO22 VIS21:VIS22 UYW21:UYW22 UPA21:UPA22 UFE21:UFE22 TVI21:TVI22 TLM21:TLM22 TBQ21:TBQ22 SRU21:SRU22 SHY21:SHY22 RYC21:RYC22 ROG21:ROG22 REK21:REK22 QUO21:QUO22 QKS21:QKS22 QAW21:QAW22 PRA21:PRA22 PHE21:PHE22 OXI21:OXI22 ONM21:ONM22 ODQ21:ODQ22 NTU21:NTU22 NJY21:NJY22 NAC21:NAC22 MQG21:MQG22 MGK21:MGK22 LWO21:LWO22 LMS21:LMS22 LCW21:LCW22 KTA21:KTA22 KJE21:KJE22 JZI21:JZI22 JPM21:JPM22 JFQ21:JFQ22 IVU21:IVU22 ILY21:ILY22 ICC21:ICC22 HSG21:HSG22 HIK21:HIK22 GYO21:GYO22 GOS21:GOS22 GEW21:GEW22 FVA21:FVA22 FLE21:FLE22 FBI21:FBI22 ERM21:ERM22 EHQ21:EHQ22 DXU21:DXU22 DNY21:DNY22 DEC21:DEC22 CUG21:CUG22 CKK21:CKK22 CAO21:CAO22 BQS21:BQS22 BGW21:BGW22 K24:K25 V24:X25 ANE26:ANE27 ADI33:ADI47 TM33:TM47 JQ33:JQ47 WWN33:WWP47 WMR33:WMT47 WCV33:WCX47 VSZ33:VTB47 VJD33:VJF47 UZH33:UZJ47 UPL33:UPN47 UFP33:UFR47 TVT33:TVV47 TLX33:TLZ47 TCB33:TCD47 SSF33:SSH47 SIJ33:SIL47 RYN33:RYP47 ROR33:ROT47 REV33:REX47 QUZ33:QVB47 QLD33:QLF47 QBH33:QBJ47 PRL33:PRN47 PHP33:PHR47 OXT33:OXV47 ONX33:ONZ47 OEB33:OED47 NUF33:NUH47 NKJ33:NKL47 NAN33:NAP47 MQR33:MQT47 MGV33:MGX47 LWZ33:LXB47 LND33:LNF47 LDH33:LDJ47 KTL33:KTN47 KJP33:KJR47 JZT33:JZV47 JPX33:JPZ47 JGB33:JGD47 IWF33:IWH47 IMJ33:IML47 ICN33:ICP47 HSR33:HST47 HIV33:HIX47 GYZ33:GZB47 GPD33:GPF47 GFH33:GFJ47 FVL33:FVN47 FLP33:FLR47 FBT33:FBV47 ERX33:ERZ47 EIB33:EID47 DYF33:DYH47 DOJ33:DOL47 DEN33:DEP47 CUR33:CUT47 CKV33:CKX47 CAZ33:CBB47 BRD33:BRF47 BHH33:BHJ47 AXL33:AXN47 ANP33:ANR47 ADT33:ADV47 TX33:TZ47 KB33:KD47 WWC33:WWC47 WMG33:WMG47 WCK33:WCK47 VSO33:VSO47 VIS33:VIS47 UYW33:UYW47 UPA33:UPA47 UFE33:UFE47 TVI33:TVI47 TLM33:TLM47 TBQ33:TBQ47 SRU33:SRU47 SHY33:SHY47 RYC33:RYC47 ROG33:ROG47 REK33:REK47 QUO33:QUO47 QKS33:QKS47 QAW33:QAW47 PRA33:PRA47 PHE33:PHE47 OXI33:OXI47 ONM33:ONM47 ODQ33:ODQ47 NTU33:NTU47 NJY33:NJY47 NAC33:NAC47 MQG33:MQG47 MGK33:MGK47 LWO33:LWO47 LMS33:LMS47 LCW33:LCW47 KTA33:KTA47 KJE33:KJE47 JZI33:JZI47 JPM33:JPM47 JFQ33:JFQ47 IVU33:IVU47 ILY33:ILY47 ICC33:ICC47 HSG33:HSG47 HIK33:HIK47 GYO33:GYO47 GOS33:GOS47 GEW33:GEW47 FVA33:FVA47 FLE33:FLE47 FBI33:FBI47 ERM33:ERM47 EHQ33:EHQ47 DXU33:DXU47 DNY33:DNY47 DEC33:DEC47 CUG33:CUG47 CKK33:CKK47 CAO33:CAO47 BQS33:BQS47 BGW33:BGW47 AWO48 BQG48 BGK48 AMS48 ACW48 TA48 JE48 WWB48:WWD48 WMF48:WMH48 WCJ48:WCL48 VSN48:VSP48 VIR48:VIT48 UYV48:UYX48 UOZ48:UPB48 UFD48:UFF48 TVH48:TVJ48 TLL48:TLN48 TBP48:TBR48 SRT48:SRV48 SHX48:SHZ48 RYB48:RYD48 ROF48:ROH48 REJ48:REL48 QUN48:QUP48 QKR48:QKT48 QAV48:QAX48 PQZ48:PRB48 PHD48:PHF48 OXH48:OXJ48 ONL48:ONN48 ODP48:ODR48 NTT48:NTV48 NJX48:NJZ48 NAB48:NAD48 MQF48:MQH48 MGJ48:MGL48 LWN48:LWP48 LMR48:LMT48 LCV48:LCX48 KSZ48:KTB48 KJD48:KJF48 JZH48:JZJ48 JPL48:JPN48 JFP48:JFR48 IVT48:IVV48 ILX48:ILZ48 ICB48:ICD48 HSF48:HSH48 HIJ48:HIL48 GYN48:GYP48 GOR48:GOT48 GEV48:GEX48 FUZ48:FVB48 FLD48:FLF48 FBH48:FBJ48 ERL48:ERN48 EHP48:EHR48 DXT48:DXV48 DNX48:DNZ48 DEB48:DED48 CUF48:CUH48 CKJ48:CKL48 CAN48:CAP48 BQR48:BQT48 BGV48:BGX48 AWZ48:AXB48 AND48:ANF48 ADH48:ADJ48 TL48:TN48 JP48:JR48 WVQ48 WLU48 WBY48 VSC48 VIG48 UYK48 UOO48 UES48 TUW48 TLA48 TBE48 SRI48 SHM48 RXQ48 RNU48 RDY48 QUC48 QKG48 QAK48 PQO48 PGS48 OWW48 ONA48 ODE48 NTI48 NJM48 MZQ48 MPU48 MFY48 LWC48 LMG48 LCK48 KSO48 KIS48 JYW48 JPA48 JFE48 IVI48 ILM48 IBQ48 HRU48 HHY48 GYC48 GOG48 GEK48 FUO48 FKS48 FAW48 ERA48 EHE48 DXI48 DNM48 DDQ48 CJY48 V48:X48 L33:L47 W33:Y47 K48 V53:X53 AXA33:AXA47 ANE33:ANE47 CJZ53 K53 DDR53 DNN53 DXJ53 EHF53 ERB53 FAX53 FKT53 FUP53 GEL53 GOH53 GYD53 HHZ53 HRV53 IBR53 ILN53 IVJ53 JFF53 JPB53 JYX53 KIT53 KSP53 LCL53 LMH53 LWD53 MFZ53 MPV53 MZR53 NJN53 NTJ53 ODF53 ONB53 OWX53 PGT53 PQP53 QAL53 QKH53 QUD53 RDZ53 RNV53 RXR53 SHN53 SRJ53 TBF53 TLB53 TUX53 UET53 UOP53 UYL53 VIH53 VSD53 WBZ53 WLV53 WVR53 JQ53:JS53 TM53:TO53 ADI53:ADK53 ANE53:ANG53 AXA53:AXC53 BGW53:BGY53 BQS53:BQU53 CAO53:CAQ53 CKK53:CKM53 CUG53:CUI53 DEC53:DEE53 DNY53:DOA53 DXU53:DXW53 EHQ53:EHS53 ERM53:ERO53 FBI53:FBK53 FLE53:FLG53 FVA53:FVC53 GEW53:GEY53 GOS53:GOU53 GYO53:GYQ53 HIK53:HIM53 HSG53:HSI53 ICC53:ICE53 ILY53:IMA53 IVU53:IVW53 JFQ53:JFS53 JPM53:JPO53 JZI53:JZK53 KJE53:KJG53 KTA53:KTC53 LCW53:LCY53 LMS53:LMU53 LWO53:LWQ53 MGK53:MGM53 MQG53:MQI53 NAC53:NAE53 NJY53:NKA53 NTU53:NTW53 ODQ53:ODS53 ONM53:ONO53 OXI53:OXK53 PHE53:PHG53 PRA53:PRC53 QAW53:QAY53 QKS53:QKU53 QUO53:QUQ53 REK53:REM53 ROG53:ROI53 RYC53:RYE53 SHY53:SIA53 SRU53:SRW53 TBQ53:TBS53 TLM53:TLO53 TVI53:TVK53 UFE53:UFG53 UPA53:UPC53 UYW53:UYY53 VIS53:VIU53 VSO53:VSQ53 WCK53:WCM53 WMG53:WMI53 WWC53:WWE53 JF53 TB53 ACX53 AMT53 AWP53 BGL53 BQH53 CAD53 CTV53 CTU48 CAC48 L55">
      <formula1>0</formula1>
      <formula2>100</formula2>
    </dataValidation>
    <dataValidation type="custom" allowBlank="1" showInputMessage="1" showErrorMessage="1" sqref="WWF983020:WWF983892 AD65522:AD66394 JT65516:JT66388 TP65516:TP66388 ADL65516:ADL66388 ANH65516:ANH66388 AXD65516:AXD66388 BGZ65516:BGZ66388 BQV65516:BQV66388 CAR65516:CAR66388 CKN65516:CKN66388 CUJ65516:CUJ66388 DEF65516:DEF66388 DOB65516:DOB66388 DXX65516:DXX66388 EHT65516:EHT66388 ERP65516:ERP66388 FBL65516:FBL66388 FLH65516:FLH66388 FVD65516:FVD66388 GEZ65516:GEZ66388 GOV65516:GOV66388 GYR65516:GYR66388 HIN65516:HIN66388 HSJ65516:HSJ66388 ICF65516:ICF66388 IMB65516:IMB66388 IVX65516:IVX66388 JFT65516:JFT66388 JPP65516:JPP66388 JZL65516:JZL66388 KJH65516:KJH66388 KTD65516:KTD66388 LCZ65516:LCZ66388 LMV65516:LMV66388 LWR65516:LWR66388 MGN65516:MGN66388 MQJ65516:MQJ66388 NAF65516:NAF66388 NKB65516:NKB66388 NTX65516:NTX66388 ODT65516:ODT66388 ONP65516:ONP66388 OXL65516:OXL66388 PHH65516:PHH66388 PRD65516:PRD66388 QAZ65516:QAZ66388 QKV65516:QKV66388 QUR65516:QUR66388 REN65516:REN66388 ROJ65516:ROJ66388 RYF65516:RYF66388 SIB65516:SIB66388 SRX65516:SRX66388 TBT65516:TBT66388 TLP65516:TLP66388 TVL65516:TVL66388 UFH65516:UFH66388 UPD65516:UPD66388 UYZ65516:UYZ66388 VIV65516:VIV66388 VSR65516:VSR66388 WCN65516:WCN66388 WMJ65516:WMJ66388 WWF65516:WWF66388 AD131058:AD131930 JT131052:JT131924 TP131052:TP131924 ADL131052:ADL131924 ANH131052:ANH131924 AXD131052:AXD131924 BGZ131052:BGZ131924 BQV131052:BQV131924 CAR131052:CAR131924 CKN131052:CKN131924 CUJ131052:CUJ131924 DEF131052:DEF131924 DOB131052:DOB131924 DXX131052:DXX131924 EHT131052:EHT131924 ERP131052:ERP131924 FBL131052:FBL131924 FLH131052:FLH131924 FVD131052:FVD131924 GEZ131052:GEZ131924 GOV131052:GOV131924 GYR131052:GYR131924 HIN131052:HIN131924 HSJ131052:HSJ131924 ICF131052:ICF131924 IMB131052:IMB131924 IVX131052:IVX131924 JFT131052:JFT131924 JPP131052:JPP131924 JZL131052:JZL131924 KJH131052:KJH131924 KTD131052:KTD131924 LCZ131052:LCZ131924 LMV131052:LMV131924 LWR131052:LWR131924 MGN131052:MGN131924 MQJ131052:MQJ131924 NAF131052:NAF131924 NKB131052:NKB131924 NTX131052:NTX131924 ODT131052:ODT131924 ONP131052:ONP131924 OXL131052:OXL131924 PHH131052:PHH131924 PRD131052:PRD131924 QAZ131052:QAZ131924 QKV131052:QKV131924 QUR131052:QUR131924 REN131052:REN131924 ROJ131052:ROJ131924 RYF131052:RYF131924 SIB131052:SIB131924 SRX131052:SRX131924 TBT131052:TBT131924 TLP131052:TLP131924 TVL131052:TVL131924 UFH131052:UFH131924 UPD131052:UPD131924 UYZ131052:UYZ131924 VIV131052:VIV131924 VSR131052:VSR131924 WCN131052:WCN131924 WMJ131052:WMJ131924 WWF131052:WWF131924 AD196594:AD197466 JT196588:JT197460 TP196588:TP197460 ADL196588:ADL197460 ANH196588:ANH197460 AXD196588:AXD197460 BGZ196588:BGZ197460 BQV196588:BQV197460 CAR196588:CAR197460 CKN196588:CKN197460 CUJ196588:CUJ197460 DEF196588:DEF197460 DOB196588:DOB197460 DXX196588:DXX197460 EHT196588:EHT197460 ERP196588:ERP197460 FBL196588:FBL197460 FLH196588:FLH197460 FVD196588:FVD197460 GEZ196588:GEZ197460 GOV196588:GOV197460 GYR196588:GYR197460 HIN196588:HIN197460 HSJ196588:HSJ197460 ICF196588:ICF197460 IMB196588:IMB197460 IVX196588:IVX197460 JFT196588:JFT197460 JPP196588:JPP197460 JZL196588:JZL197460 KJH196588:KJH197460 KTD196588:KTD197460 LCZ196588:LCZ197460 LMV196588:LMV197460 LWR196588:LWR197460 MGN196588:MGN197460 MQJ196588:MQJ197460 NAF196588:NAF197460 NKB196588:NKB197460 NTX196588:NTX197460 ODT196588:ODT197460 ONP196588:ONP197460 OXL196588:OXL197460 PHH196588:PHH197460 PRD196588:PRD197460 QAZ196588:QAZ197460 QKV196588:QKV197460 QUR196588:QUR197460 REN196588:REN197460 ROJ196588:ROJ197460 RYF196588:RYF197460 SIB196588:SIB197460 SRX196588:SRX197460 TBT196588:TBT197460 TLP196588:TLP197460 TVL196588:TVL197460 UFH196588:UFH197460 UPD196588:UPD197460 UYZ196588:UYZ197460 VIV196588:VIV197460 VSR196588:VSR197460 WCN196588:WCN197460 WMJ196588:WMJ197460 WWF196588:WWF197460 AD262130:AD263002 JT262124:JT262996 TP262124:TP262996 ADL262124:ADL262996 ANH262124:ANH262996 AXD262124:AXD262996 BGZ262124:BGZ262996 BQV262124:BQV262996 CAR262124:CAR262996 CKN262124:CKN262996 CUJ262124:CUJ262996 DEF262124:DEF262996 DOB262124:DOB262996 DXX262124:DXX262996 EHT262124:EHT262996 ERP262124:ERP262996 FBL262124:FBL262996 FLH262124:FLH262996 FVD262124:FVD262996 GEZ262124:GEZ262996 GOV262124:GOV262996 GYR262124:GYR262996 HIN262124:HIN262996 HSJ262124:HSJ262996 ICF262124:ICF262996 IMB262124:IMB262996 IVX262124:IVX262996 JFT262124:JFT262996 JPP262124:JPP262996 JZL262124:JZL262996 KJH262124:KJH262996 KTD262124:KTD262996 LCZ262124:LCZ262996 LMV262124:LMV262996 LWR262124:LWR262996 MGN262124:MGN262996 MQJ262124:MQJ262996 NAF262124:NAF262996 NKB262124:NKB262996 NTX262124:NTX262996 ODT262124:ODT262996 ONP262124:ONP262996 OXL262124:OXL262996 PHH262124:PHH262996 PRD262124:PRD262996 QAZ262124:QAZ262996 QKV262124:QKV262996 QUR262124:QUR262996 REN262124:REN262996 ROJ262124:ROJ262996 RYF262124:RYF262996 SIB262124:SIB262996 SRX262124:SRX262996 TBT262124:TBT262996 TLP262124:TLP262996 TVL262124:TVL262996 UFH262124:UFH262996 UPD262124:UPD262996 UYZ262124:UYZ262996 VIV262124:VIV262996 VSR262124:VSR262996 WCN262124:WCN262996 WMJ262124:WMJ262996 WWF262124:WWF262996 AD327666:AD328538 JT327660:JT328532 TP327660:TP328532 ADL327660:ADL328532 ANH327660:ANH328532 AXD327660:AXD328532 BGZ327660:BGZ328532 BQV327660:BQV328532 CAR327660:CAR328532 CKN327660:CKN328532 CUJ327660:CUJ328532 DEF327660:DEF328532 DOB327660:DOB328532 DXX327660:DXX328532 EHT327660:EHT328532 ERP327660:ERP328532 FBL327660:FBL328532 FLH327660:FLH328532 FVD327660:FVD328532 GEZ327660:GEZ328532 GOV327660:GOV328532 GYR327660:GYR328532 HIN327660:HIN328532 HSJ327660:HSJ328532 ICF327660:ICF328532 IMB327660:IMB328532 IVX327660:IVX328532 JFT327660:JFT328532 JPP327660:JPP328532 JZL327660:JZL328532 KJH327660:KJH328532 KTD327660:KTD328532 LCZ327660:LCZ328532 LMV327660:LMV328532 LWR327660:LWR328532 MGN327660:MGN328532 MQJ327660:MQJ328532 NAF327660:NAF328532 NKB327660:NKB328532 NTX327660:NTX328532 ODT327660:ODT328532 ONP327660:ONP328532 OXL327660:OXL328532 PHH327660:PHH328532 PRD327660:PRD328532 QAZ327660:QAZ328532 QKV327660:QKV328532 QUR327660:QUR328532 REN327660:REN328532 ROJ327660:ROJ328532 RYF327660:RYF328532 SIB327660:SIB328532 SRX327660:SRX328532 TBT327660:TBT328532 TLP327660:TLP328532 TVL327660:TVL328532 UFH327660:UFH328532 UPD327660:UPD328532 UYZ327660:UYZ328532 VIV327660:VIV328532 VSR327660:VSR328532 WCN327660:WCN328532 WMJ327660:WMJ328532 WWF327660:WWF328532 AD393202:AD394074 JT393196:JT394068 TP393196:TP394068 ADL393196:ADL394068 ANH393196:ANH394068 AXD393196:AXD394068 BGZ393196:BGZ394068 BQV393196:BQV394068 CAR393196:CAR394068 CKN393196:CKN394068 CUJ393196:CUJ394068 DEF393196:DEF394068 DOB393196:DOB394068 DXX393196:DXX394068 EHT393196:EHT394068 ERP393196:ERP394068 FBL393196:FBL394068 FLH393196:FLH394068 FVD393196:FVD394068 GEZ393196:GEZ394068 GOV393196:GOV394068 GYR393196:GYR394068 HIN393196:HIN394068 HSJ393196:HSJ394068 ICF393196:ICF394068 IMB393196:IMB394068 IVX393196:IVX394068 JFT393196:JFT394068 JPP393196:JPP394068 JZL393196:JZL394068 KJH393196:KJH394068 KTD393196:KTD394068 LCZ393196:LCZ394068 LMV393196:LMV394068 LWR393196:LWR394068 MGN393196:MGN394068 MQJ393196:MQJ394068 NAF393196:NAF394068 NKB393196:NKB394068 NTX393196:NTX394068 ODT393196:ODT394068 ONP393196:ONP394068 OXL393196:OXL394068 PHH393196:PHH394068 PRD393196:PRD394068 QAZ393196:QAZ394068 QKV393196:QKV394068 QUR393196:QUR394068 REN393196:REN394068 ROJ393196:ROJ394068 RYF393196:RYF394068 SIB393196:SIB394068 SRX393196:SRX394068 TBT393196:TBT394068 TLP393196:TLP394068 TVL393196:TVL394068 UFH393196:UFH394068 UPD393196:UPD394068 UYZ393196:UYZ394068 VIV393196:VIV394068 VSR393196:VSR394068 WCN393196:WCN394068 WMJ393196:WMJ394068 WWF393196:WWF394068 AD458738:AD459610 JT458732:JT459604 TP458732:TP459604 ADL458732:ADL459604 ANH458732:ANH459604 AXD458732:AXD459604 BGZ458732:BGZ459604 BQV458732:BQV459604 CAR458732:CAR459604 CKN458732:CKN459604 CUJ458732:CUJ459604 DEF458732:DEF459604 DOB458732:DOB459604 DXX458732:DXX459604 EHT458732:EHT459604 ERP458732:ERP459604 FBL458732:FBL459604 FLH458732:FLH459604 FVD458732:FVD459604 GEZ458732:GEZ459604 GOV458732:GOV459604 GYR458732:GYR459604 HIN458732:HIN459604 HSJ458732:HSJ459604 ICF458732:ICF459604 IMB458732:IMB459604 IVX458732:IVX459604 JFT458732:JFT459604 JPP458732:JPP459604 JZL458732:JZL459604 KJH458732:KJH459604 KTD458732:KTD459604 LCZ458732:LCZ459604 LMV458732:LMV459604 LWR458732:LWR459604 MGN458732:MGN459604 MQJ458732:MQJ459604 NAF458732:NAF459604 NKB458732:NKB459604 NTX458732:NTX459604 ODT458732:ODT459604 ONP458732:ONP459604 OXL458732:OXL459604 PHH458732:PHH459604 PRD458732:PRD459604 QAZ458732:QAZ459604 QKV458732:QKV459604 QUR458732:QUR459604 REN458732:REN459604 ROJ458732:ROJ459604 RYF458732:RYF459604 SIB458732:SIB459604 SRX458732:SRX459604 TBT458732:TBT459604 TLP458732:TLP459604 TVL458732:TVL459604 UFH458732:UFH459604 UPD458732:UPD459604 UYZ458732:UYZ459604 VIV458732:VIV459604 VSR458732:VSR459604 WCN458732:WCN459604 WMJ458732:WMJ459604 WWF458732:WWF459604 AD524274:AD525146 JT524268:JT525140 TP524268:TP525140 ADL524268:ADL525140 ANH524268:ANH525140 AXD524268:AXD525140 BGZ524268:BGZ525140 BQV524268:BQV525140 CAR524268:CAR525140 CKN524268:CKN525140 CUJ524268:CUJ525140 DEF524268:DEF525140 DOB524268:DOB525140 DXX524268:DXX525140 EHT524268:EHT525140 ERP524268:ERP525140 FBL524268:FBL525140 FLH524268:FLH525140 FVD524268:FVD525140 GEZ524268:GEZ525140 GOV524268:GOV525140 GYR524268:GYR525140 HIN524268:HIN525140 HSJ524268:HSJ525140 ICF524268:ICF525140 IMB524268:IMB525140 IVX524268:IVX525140 JFT524268:JFT525140 JPP524268:JPP525140 JZL524268:JZL525140 KJH524268:KJH525140 KTD524268:KTD525140 LCZ524268:LCZ525140 LMV524268:LMV525140 LWR524268:LWR525140 MGN524268:MGN525140 MQJ524268:MQJ525140 NAF524268:NAF525140 NKB524268:NKB525140 NTX524268:NTX525140 ODT524268:ODT525140 ONP524268:ONP525140 OXL524268:OXL525140 PHH524268:PHH525140 PRD524268:PRD525140 QAZ524268:QAZ525140 QKV524268:QKV525140 QUR524268:QUR525140 REN524268:REN525140 ROJ524268:ROJ525140 RYF524268:RYF525140 SIB524268:SIB525140 SRX524268:SRX525140 TBT524268:TBT525140 TLP524268:TLP525140 TVL524268:TVL525140 UFH524268:UFH525140 UPD524268:UPD525140 UYZ524268:UYZ525140 VIV524268:VIV525140 VSR524268:VSR525140 WCN524268:WCN525140 WMJ524268:WMJ525140 WWF524268:WWF525140 AD589810:AD590682 JT589804:JT590676 TP589804:TP590676 ADL589804:ADL590676 ANH589804:ANH590676 AXD589804:AXD590676 BGZ589804:BGZ590676 BQV589804:BQV590676 CAR589804:CAR590676 CKN589804:CKN590676 CUJ589804:CUJ590676 DEF589804:DEF590676 DOB589804:DOB590676 DXX589804:DXX590676 EHT589804:EHT590676 ERP589804:ERP590676 FBL589804:FBL590676 FLH589804:FLH590676 FVD589804:FVD590676 GEZ589804:GEZ590676 GOV589804:GOV590676 GYR589804:GYR590676 HIN589804:HIN590676 HSJ589804:HSJ590676 ICF589804:ICF590676 IMB589804:IMB590676 IVX589804:IVX590676 JFT589804:JFT590676 JPP589804:JPP590676 JZL589804:JZL590676 KJH589804:KJH590676 KTD589804:KTD590676 LCZ589804:LCZ590676 LMV589804:LMV590676 LWR589804:LWR590676 MGN589804:MGN590676 MQJ589804:MQJ590676 NAF589804:NAF590676 NKB589804:NKB590676 NTX589804:NTX590676 ODT589804:ODT590676 ONP589804:ONP590676 OXL589804:OXL590676 PHH589804:PHH590676 PRD589804:PRD590676 QAZ589804:QAZ590676 QKV589804:QKV590676 QUR589804:QUR590676 REN589804:REN590676 ROJ589804:ROJ590676 RYF589804:RYF590676 SIB589804:SIB590676 SRX589804:SRX590676 TBT589804:TBT590676 TLP589804:TLP590676 TVL589804:TVL590676 UFH589804:UFH590676 UPD589804:UPD590676 UYZ589804:UYZ590676 VIV589804:VIV590676 VSR589804:VSR590676 WCN589804:WCN590676 WMJ589804:WMJ590676 WWF589804:WWF590676 AD655346:AD656218 JT655340:JT656212 TP655340:TP656212 ADL655340:ADL656212 ANH655340:ANH656212 AXD655340:AXD656212 BGZ655340:BGZ656212 BQV655340:BQV656212 CAR655340:CAR656212 CKN655340:CKN656212 CUJ655340:CUJ656212 DEF655340:DEF656212 DOB655340:DOB656212 DXX655340:DXX656212 EHT655340:EHT656212 ERP655340:ERP656212 FBL655340:FBL656212 FLH655340:FLH656212 FVD655340:FVD656212 GEZ655340:GEZ656212 GOV655340:GOV656212 GYR655340:GYR656212 HIN655340:HIN656212 HSJ655340:HSJ656212 ICF655340:ICF656212 IMB655340:IMB656212 IVX655340:IVX656212 JFT655340:JFT656212 JPP655340:JPP656212 JZL655340:JZL656212 KJH655340:KJH656212 KTD655340:KTD656212 LCZ655340:LCZ656212 LMV655340:LMV656212 LWR655340:LWR656212 MGN655340:MGN656212 MQJ655340:MQJ656212 NAF655340:NAF656212 NKB655340:NKB656212 NTX655340:NTX656212 ODT655340:ODT656212 ONP655340:ONP656212 OXL655340:OXL656212 PHH655340:PHH656212 PRD655340:PRD656212 QAZ655340:QAZ656212 QKV655340:QKV656212 QUR655340:QUR656212 REN655340:REN656212 ROJ655340:ROJ656212 RYF655340:RYF656212 SIB655340:SIB656212 SRX655340:SRX656212 TBT655340:TBT656212 TLP655340:TLP656212 TVL655340:TVL656212 UFH655340:UFH656212 UPD655340:UPD656212 UYZ655340:UYZ656212 VIV655340:VIV656212 VSR655340:VSR656212 WCN655340:WCN656212 WMJ655340:WMJ656212 WWF655340:WWF656212 AD720882:AD721754 JT720876:JT721748 TP720876:TP721748 ADL720876:ADL721748 ANH720876:ANH721748 AXD720876:AXD721748 BGZ720876:BGZ721748 BQV720876:BQV721748 CAR720876:CAR721748 CKN720876:CKN721748 CUJ720876:CUJ721748 DEF720876:DEF721748 DOB720876:DOB721748 DXX720876:DXX721748 EHT720876:EHT721748 ERP720876:ERP721748 FBL720876:FBL721748 FLH720876:FLH721748 FVD720876:FVD721748 GEZ720876:GEZ721748 GOV720876:GOV721748 GYR720876:GYR721748 HIN720876:HIN721748 HSJ720876:HSJ721748 ICF720876:ICF721748 IMB720876:IMB721748 IVX720876:IVX721748 JFT720876:JFT721748 JPP720876:JPP721748 JZL720876:JZL721748 KJH720876:KJH721748 KTD720876:KTD721748 LCZ720876:LCZ721748 LMV720876:LMV721748 LWR720876:LWR721748 MGN720876:MGN721748 MQJ720876:MQJ721748 NAF720876:NAF721748 NKB720876:NKB721748 NTX720876:NTX721748 ODT720876:ODT721748 ONP720876:ONP721748 OXL720876:OXL721748 PHH720876:PHH721748 PRD720876:PRD721748 QAZ720876:QAZ721748 QKV720876:QKV721748 QUR720876:QUR721748 REN720876:REN721748 ROJ720876:ROJ721748 RYF720876:RYF721748 SIB720876:SIB721748 SRX720876:SRX721748 TBT720876:TBT721748 TLP720876:TLP721748 TVL720876:TVL721748 UFH720876:UFH721748 UPD720876:UPD721748 UYZ720876:UYZ721748 VIV720876:VIV721748 VSR720876:VSR721748 WCN720876:WCN721748 WMJ720876:WMJ721748 WWF720876:WWF721748 AD786418:AD787290 JT786412:JT787284 TP786412:TP787284 ADL786412:ADL787284 ANH786412:ANH787284 AXD786412:AXD787284 BGZ786412:BGZ787284 BQV786412:BQV787284 CAR786412:CAR787284 CKN786412:CKN787284 CUJ786412:CUJ787284 DEF786412:DEF787284 DOB786412:DOB787284 DXX786412:DXX787284 EHT786412:EHT787284 ERP786412:ERP787284 FBL786412:FBL787284 FLH786412:FLH787284 FVD786412:FVD787284 GEZ786412:GEZ787284 GOV786412:GOV787284 GYR786412:GYR787284 HIN786412:HIN787284 HSJ786412:HSJ787284 ICF786412:ICF787284 IMB786412:IMB787284 IVX786412:IVX787284 JFT786412:JFT787284 JPP786412:JPP787284 JZL786412:JZL787284 KJH786412:KJH787284 KTD786412:KTD787284 LCZ786412:LCZ787284 LMV786412:LMV787284 LWR786412:LWR787284 MGN786412:MGN787284 MQJ786412:MQJ787284 NAF786412:NAF787284 NKB786412:NKB787284 NTX786412:NTX787284 ODT786412:ODT787284 ONP786412:ONP787284 OXL786412:OXL787284 PHH786412:PHH787284 PRD786412:PRD787284 QAZ786412:QAZ787284 QKV786412:QKV787284 QUR786412:QUR787284 REN786412:REN787284 ROJ786412:ROJ787284 RYF786412:RYF787284 SIB786412:SIB787284 SRX786412:SRX787284 TBT786412:TBT787284 TLP786412:TLP787284 TVL786412:TVL787284 UFH786412:UFH787284 UPD786412:UPD787284 UYZ786412:UYZ787284 VIV786412:VIV787284 VSR786412:VSR787284 WCN786412:WCN787284 WMJ786412:WMJ787284 WWF786412:WWF787284 AD851954:AD852826 JT851948:JT852820 TP851948:TP852820 ADL851948:ADL852820 ANH851948:ANH852820 AXD851948:AXD852820 BGZ851948:BGZ852820 BQV851948:BQV852820 CAR851948:CAR852820 CKN851948:CKN852820 CUJ851948:CUJ852820 DEF851948:DEF852820 DOB851948:DOB852820 DXX851948:DXX852820 EHT851948:EHT852820 ERP851948:ERP852820 FBL851948:FBL852820 FLH851948:FLH852820 FVD851948:FVD852820 GEZ851948:GEZ852820 GOV851948:GOV852820 GYR851948:GYR852820 HIN851948:HIN852820 HSJ851948:HSJ852820 ICF851948:ICF852820 IMB851948:IMB852820 IVX851948:IVX852820 JFT851948:JFT852820 JPP851948:JPP852820 JZL851948:JZL852820 KJH851948:KJH852820 KTD851948:KTD852820 LCZ851948:LCZ852820 LMV851948:LMV852820 LWR851948:LWR852820 MGN851948:MGN852820 MQJ851948:MQJ852820 NAF851948:NAF852820 NKB851948:NKB852820 NTX851948:NTX852820 ODT851948:ODT852820 ONP851948:ONP852820 OXL851948:OXL852820 PHH851948:PHH852820 PRD851948:PRD852820 QAZ851948:QAZ852820 QKV851948:QKV852820 QUR851948:QUR852820 REN851948:REN852820 ROJ851948:ROJ852820 RYF851948:RYF852820 SIB851948:SIB852820 SRX851948:SRX852820 TBT851948:TBT852820 TLP851948:TLP852820 TVL851948:TVL852820 UFH851948:UFH852820 UPD851948:UPD852820 UYZ851948:UYZ852820 VIV851948:VIV852820 VSR851948:VSR852820 WCN851948:WCN852820 WMJ851948:WMJ852820 WWF851948:WWF852820 AD917490:AD918362 JT917484:JT918356 TP917484:TP918356 ADL917484:ADL918356 ANH917484:ANH918356 AXD917484:AXD918356 BGZ917484:BGZ918356 BQV917484:BQV918356 CAR917484:CAR918356 CKN917484:CKN918356 CUJ917484:CUJ918356 DEF917484:DEF918356 DOB917484:DOB918356 DXX917484:DXX918356 EHT917484:EHT918356 ERP917484:ERP918356 FBL917484:FBL918356 FLH917484:FLH918356 FVD917484:FVD918356 GEZ917484:GEZ918356 GOV917484:GOV918356 GYR917484:GYR918356 HIN917484:HIN918356 HSJ917484:HSJ918356 ICF917484:ICF918356 IMB917484:IMB918356 IVX917484:IVX918356 JFT917484:JFT918356 JPP917484:JPP918356 JZL917484:JZL918356 KJH917484:KJH918356 KTD917484:KTD918356 LCZ917484:LCZ918356 LMV917484:LMV918356 LWR917484:LWR918356 MGN917484:MGN918356 MQJ917484:MQJ918356 NAF917484:NAF918356 NKB917484:NKB918356 NTX917484:NTX918356 ODT917484:ODT918356 ONP917484:ONP918356 OXL917484:OXL918356 PHH917484:PHH918356 PRD917484:PRD918356 QAZ917484:QAZ918356 QKV917484:QKV918356 QUR917484:QUR918356 REN917484:REN918356 ROJ917484:ROJ918356 RYF917484:RYF918356 SIB917484:SIB918356 SRX917484:SRX918356 TBT917484:TBT918356 TLP917484:TLP918356 TVL917484:TVL918356 UFH917484:UFH918356 UPD917484:UPD918356 UYZ917484:UYZ918356 VIV917484:VIV918356 VSR917484:VSR918356 WCN917484:WCN918356 WMJ917484:WMJ918356 WWF917484:WWF918356 AD983026:AD983898 JT983020:JT983892 TP983020:TP983892 ADL983020:ADL983892 ANH983020:ANH983892 AXD983020:AXD983892 BGZ983020:BGZ983892 BQV983020:BQV983892 CAR983020:CAR983892 CKN983020:CKN983892 CUJ983020:CUJ983892 DEF983020:DEF983892 DOB983020:DOB983892 DXX983020:DXX983892 EHT983020:EHT983892 ERP983020:ERP983892 FBL983020:FBL983892 FLH983020:FLH983892 FVD983020:FVD983892 GEZ983020:GEZ983892 GOV983020:GOV983892 GYR983020:GYR983892 HIN983020:HIN983892 HSJ983020:HSJ983892 ICF983020:ICF983892 IMB983020:IMB983892 IVX983020:IVX983892 JFT983020:JFT983892 JPP983020:JPP983892 JZL983020:JZL983892 KJH983020:KJH983892 KTD983020:KTD983892 LCZ983020:LCZ983892 LMV983020:LMV983892 LWR983020:LWR983892 MGN983020:MGN983892 MQJ983020:MQJ983892 NAF983020:NAF983892 NKB983020:NKB983892 NTX983020:NTX983892 ODT983020:ODT983892 ONP983020:ONP983892 OXL983020:OXL983892 PHH983020:PHH983892 PRD983020:PRD983892 QAZ983020:QAZ983892 QKV983020:QKV983892 QUR983020:QUR983892 REN983020:REN983892 ROJ983020:ROJ983892 RYF983020:RYF983892 SIB983020:SIB983892 SRX983020:SRX983892 TBT983020:TBT983892 TLP983020:TLP983892 TVL983020:TVL983892 UFH983020:UFH983892 UPD983020:UPD983892 UYZ983020:UYZ983892 VIV983020:VIV983892 VSR983020:VSR983892 WCN983020:WCN983892 WMJ983020:WMJ983892 AD64:AD858 JT58:JT852 WWF58:WWF852 WMJ58:WMJ852 WCN58:WCN852 VSR58:VSR852 VIV58:VIV852 UYZ58:UYZ852 UPD58:UPD852 UFH58:UFH852 TVL58:TVL852 TLP58:TLP852 TBT58:TBT852 SRX58:SRX852 SIB58:SIB852 RYF58:RYF852 ROJ58:ROJ852 REN58:REN852 QUR58:QUR852 QKV58:QKV852 QAZ58:QAZ852 PRD58:PRD852 PHH58:PHH852 OXL58:OXL852 ONP58:ONP852 ODT58:ODT852 NTX58:NTX852 NKB58:NKB852 NAF58:NAF852 MQJ58:MQJ852 MGN58:MGN852 LWR58:LWR852 LMV58:LMV852 LCZ58:LCZ852 KTD58:KTD852 KJH58:KJH852 JZL58:JZL852 JPP58:JPP852 JFT58:JFT852 IVX58:IVX852 IMB58:IMB852 ICF58:ICF852 HSJ58:HSJ852 HIN58:HIN852 GYR58:GYR852 GOV58:GOV852 GEZ58:GEZ852 FVD58:FVD852 FLH58:FLH852 FBL58:FBL852 ERP58:ERP852 EHT58:EHT852 DXX58:DXX852 DOB58:DOB852 DEF58:DEF852 CUJ58:CUJ852 CKN58:CKN852 CAR58:CAR852 BQV58:BQV852 BGZ58:BGZ852 AXD58:AXD852 ANH58:ANH852 ADL58:ADL852 TP58:TP852 AXS21:AXS22 ANW26:ANW27 AF26:AF27 AEA26:AEA27 UE26:UE27 KI26:KI27 WWU26:WWU27 WMY26:WMY27 WDC26:WDC27 VTG26:VTG27 VJK26:VJK27 UZO26:UZO27 UPS26:UPS27 UFW26:UFW27 TWA26:TWA27 TME26:TME27 TCI26:TCI27 SSM26:SSM27 SIQ26:SIQ27 RYU26:RYU27 ROY26:ROY27 RFC26:RFC27 QVG26:QVG27 QLK26:QLK27 QBO26:QBO27 PRS26:PRS27 PHW26:PHW27 OYA26:OYA27 OOE26:OOE27 OEI26:OEI27 NUM26:NUM27 NKQ26:NKQ27 NAU26:NAU27 MQY26:MQY27 MHC26:MHC27 LXG26:LXG27 LNK26:LNK27 LDO26:LDO27 KTS26:KTS27 KJW26:KJW27 KAA26:KAA27 JQE26:JQE27 JGI26:JGI27 IWM26:IWM27 IMQ26:IMQ27 ICU26:ICU27 HSY26:HSY27 HJC26:HJC27 GZG26:GZG27 GPK26:GPK27 GFO26:GFO27 FVS26:FVS27 FLW26:FLW27 FCA26:FCA27 ESE26:ESE27 EII26:EII27 DYM26:DYM27 DOQ26:DOQ27 DEU26:DEU27 CUY26:CUY27 CLC26:CLC27 CBG26:CBG27 BRK26:BRK27 BHO33:BHO47 TVL18:TVL19 AH49 UFH8:UFH14 UPD8:UPD14 UYZ8:UYZ14 VIV8:VIV14 VSR8:VSR14 WCN8:WCN14 WMJ8:WMJ14 WWF8:WWF14 JT8:JT14 TP8:TP14 ADL8:ADL14 ANH8:ANH14 AXD8:AXD14 BGZ8:BGZ14 BQV8:BQV14 CAR8:CAR14 CKN8:CKN14 CUJ8:CUJ14 DEF8:DEF14 DOB8:DOB14 DXX8:DXX14 EHT8:EHT14 ERP8:ERP14 FBL8:FBL14 FLH8:FLH14 FVD8:FVD14 GEZ8:GEZ14 GOV8:GOV14 GYR8:GYR14 HIN8:HIN14 HSJ8:HSJ14 ICF8:ICF14 IMB8:IMB14 IVX8:IVX14 JFT8:JFT14 JPP8:JPP14 JZL8:JZL14 KJH8:KJH14 KTD8:KTD14 LCZ8:LCZ14 LMV8:LMV14 LWR8:LWR14 MGN8:MGN14 MQJ8:MQJ14 NAF8:NAF14 NKB8:NKB14 NTX8:NTX14 ODT8:ODT14 ONP8:ONP14 OXL8:OXL14 PHH8:PHH14 PRD8:PRD14 QAZ8:QAZ14 QKV8:QKV14 QUR8:QUR14 REN8:REN14 ROJ8:ROJ14 RYF8:RYF14 SIB8:SIB14 SRX8:SRX14 TBT8:TBT14 TLP8:TLP14 AD8:AD10 AK52 AE10:BB10 TLP18:TLP19 TBT18:TBT19 SRX18:SRX19 SIB18:SIB19 RYF18:RYF19 ROJ18:ROJ19 REN18:REN19 QUR18:QUR19 QKV18:QKV19 QAZ18:QAZ19 PRD18:PRD19 PHH18:PHH19 OXL18:OXL19 ONP18:ONP19 ODT18:ODT19 NTX18:NTX19 NKB18:NKB19 NAF18:NAF19 MQJ18:MQJ19 MGN18:MGN19 LWR18:LWR19 LMV18:LMV19 LCZ18:LCZ19 KTD18:KTD19 KJH18:KJH19 JZL18:JZL19 JPP18:JPP19 JFT18:JFT19 IVX18:IVX19 IMB18:IMB19 ICF18:ICF19 HSJ18:HSJ19 HIN18:HIN19 GYR18:GYR19 GOV18:GOV19 GEZ18:GEZ19 FVD18:FVD19 FLH18:FLH19 FBL18:FBL19 ERP18:ERP19 EHT18:EHT19 DXX18:DXX19 DOB18:DOB19 DEF18:DEF19 CUJ18:CUJ19 CKN18:CKN19 CAR18:CAR19 BQV18:BQV19 BGZ18:BGZ19 AXD18:AXD19 ANH18:ANH19 ADL18:ADL19 TP18:TP19 JT18:JT19 WWF18:WWF19 WMJ18:WMJ19 WCN18:WCN19 VSR18:VSR19 VIV18:VIV19 UYZ18:UYZ19 UPD18:UPD19 UFH18:UFH19 AD18:AU18 BA18:BB18 AC55 AD19:AD20 AD28 BRK21:BRK22 WMP29:WMP30 BHO26:BHO27 AO52 AXS26:AXS27 ANW21:ANW22 KB20 TX20 ADT20 ANP20 AXL20 BHH20 BRD20 CAZ20 CKV20 CUR20 DEN20 DOJ20 DYF20 EIB20 ERX20 FBT20 FLP20 FVL20 GFH20 GPD20 GYZ20 HIV20 HSR20 ICN20 IMJ20 IWF20 JGB20 JPX20 JZT20 KJP20 KTL20 LDH20 LND20 LWZ20 MGV20 MQR20 NAN20 NKJ20 NUF20 OEB20 ONX20 OXT20 PHP20 PRL20 QBH20 QLD20 QUZ20 REV20 ROR20 RYN20 SIJ20 SSF20 TCB20 TLX20 TVT20 UFP20 UPL20 UZH20 VJD20 VSZ20 WCV20 WMR20 WWN20 AC10:AC11 CBG21:CBG22 TVL8:TVL14 VTA16 VJE16 UZI16 UPM16 UFQ16 TVU16 TLY16 TCC16 SSG16 SIK16 RYO16 ROS16 REW16 QVA16 QLE16 QBI16 PRM16 PHQ16 OXU16 ONY16 OEC16 NUG16 NKK16 NAO16 MQS16 MGW16 LXA16 LNE16 LDI16 KTM16 KJQ16 JZU16 JPY16 JGC16 IWG16 IMK16 ICO16 HSS16 HIW16 GZA16 GPE16 GFI16 FVM16 FLQ16 FBU16 ERY16 EIC16 DYG16 DOK16 DEO16 CUS16 CKW16 CBA16 BRE16 BHI16 AXM16 ANQ16 ADU16 TY16 KC16 WWO16 WMS16 WCW16 TX17 ADT17 ANP17 AXL17 BHH17 BRD17 CAZ17 CKV17 CUR17 DEN17 DOJ17 DYF17 EIB17 ERX17 FBT17 FLP17 FVL17 GFH17 GPD17 GYZ17 HIV17 HSR17 ICN17 IMJ17 IWF17 JGB17 JPX17 JZT17 KJP17 KTL17 LDH17 LND17 LWZ17 MGV17 MQR17 NAN17 NKJ17 NUF17 OEB17 ONX17 OXT17 PHP17 PRL17 QBH17 QLD17 QUZ17 REV17 ROR17 RYN17 SIJ17 SSF17 TCB17 TLX17 TVT17 UFP17 UPL17 UZH17 VJD17 VSZ17 WCV17 WMR17 WWN17 KB17 AJ12:AJ17 WCT29:WCT30 VSX29:VSX30 VJB29:VJB30 BHO21:BHO22 UZF29:UZF30 UPJ29:UPJ30 UFN29:UFN30 TVR29:TVR30 TLV29:TLV30 TBZ29:TBZ30 SSD29:SSD30 SIH29:SIH30 RYL29:RYL30 ROP29:ROP30 RET29:RET30 QUX29:QUX30 QLB29:QLB30 QBF29:QBF30 PRJ29:PRJ30 PHN29:PHN30 OXR29:OXR30 ONV29:ONV30 ODZ29:ODZ30 NUD29:NUD30 NKH29:NKH30 NAL29:NAL30 MQP29:MQP30 MGT29:MGT30 LWX29:LWX30 LNB29:LNB30 LDF29:LDF30 KTJ29:KTJ30 KJN29:KJN30 JZR29:JZR30 JPV29:JPV30 JFZ29:JFZ30 IWD29:IWD30 IMH29:IMH30 ICL29:ICL30 HSP29:HSP30 HIT29:HIT30 GYX29:GYX30 GPB29:GPB30 GFF29:GFF30 FVJ29:FVJ30 FLN29:FLN30 FBR29:FBR30 ERV29:ERV30 EHZ29:EHZ30 DYD29:DYD30 DOH29:DOH30 DEL29:DEL30 CUP29:CUP30 CKT29:CKT30 CAX29:CAX30 BRB29:BRB30 BHF29:BHF30 AXJ29:AXJ30 ANN29:ANN30 ADR29:ADR30 TV29:TV30 JZ29:JZ30 WWL29:WWL30 AD23 AF21:AF22 AEA21:AEA22 UE21:UE22 KI21:KI22 WWU21:WWU22 WMY21:WMY22 WDC21:WDC22 VTG21:VTG22 VJK21:VJK22 UZO21:UZO22 UPS21:UPS22 UFW21:UFW22 TWA21:TWA22 TME21:TME22 TCI21:TCI22 SSM21:SSM22 SIQ21:SIQ22 RYU21:RYU22 ROY21:ROY22 RFC21:RFC22 QVG21:QVG22 QLK21:QLK22 QBO21:QBO22 PRS21:PRS22 PHW21:PHW22 OYA21:OYA22 OOE21:OOE22 OEI21:OEI22 NUM21:NUM22 NKQ21:NKQ22 NAU21:NAU22 MQY21:MQY22 MHC21:MHC22 LXG21:LXG22 LNK21:LNK22 LDO21:LDO22 KTS21:KTS22 KJW21:KJW22 KAA21:KAA22 JQE21:JQE22 JGI21:JGI22 IWM21:IWM22 IMQ21:IMQ22 ICU21:ICU22 HSY21:HSY22 HJC21:HJC22 GZG21:GZG22 GPK21:GPK22 GFO21:GFO22 FVS21:FVS22 FLW21:FLW22 FCA21:FCA22 ESE21:ESE22 EII21:EII22 DYM21:DYM22 DOQ21:DOQ22 DEU21:DEU22 CUY21:CUY22 CLC21:CLC22 AC33:AD47 ANW33:ANW47 AEA33:AEA47 UE33:UE47 KI33:KI47 WWU33:WWU47 WMY33:WMY47 WDC33:WDC47 VTG33:VTG47 VJK33:VJK47 UZO33:UZO47 UPS33:UPS47 UFW33:UFW47 TWA33:TWA47 TME33:TME47 TCI33:TCI47 SSM33:SSM47 SIQ33:SIQ47 RYU33:RYU47 ROY33:ROY47 RFC33:RFC47 QVG33:QVG47 QLK33:QLK47 QBO33:QBO47 PRS33:PRS47 PHW33:PHW47 OYA33:OYA47 OOE33:OOE47 OEI33:OEI47 NUM33:NUM47 NKQ33:NKQ47 NAU33:NAU47 MQY33:MQY47 MHC33:MHC47 LXG33:LXG47 LNK33:LNK47 LDO33:LDO47 KTS33:KTS47 KJW33:KJW47 KAA33:KAA47 JQE33:JQE47 JGI33:JGI47 IWM33:IWM47 IMQ33:IMQ47 ICU33:ICU47 HSY33:HSY47 HJC33:HJC47 GZG33:GZG47 GPK33:GPK47 GFO33:GFO47 FVS33:FVS47 FLW33:FLW47 FCA33:FCA47 ESE33:ESE47 EII33:EII47 DYM33:DYM47 DOQ33:DOQ47 DEU33:DEU47 CUY33:CUY47 CLC33:CLC47 CBG33:CBG47 BRK33:BRK47 AC52:AC53 AL31:AL47 AD50 VIY48 UZC48 UPG48 UFK48 TVO48 TLS48 TBW48 SSA48 SIE48 RYI48 ROM48 REQ48 QUU48 QKY48 QBC48 PRG48 PHK48 OXO48 ONS48 ODW48 NUA48 NKE48 NAI48 MQM48 MGQ48 LWU48 LMY48 LDC48 KTG48 KJK48 JZO48 JPS48 JFW48 IWA48 IME48 ICI48 HSM48 HIQ48 GYU48 GOY48 GFC48 FVG48 FLK48 FBO48 ERS48 EHW48 DYA48 DOE48 DEI48 CUM48 CKQ48 CAU48 BQY48 BHC48 AXG48 ANK48 ADO48 TS48 JW48 WWI48 WMM48 WCQ48 VSU48 UZD53 AD31:AD32 AP31:AP32 AXS33:AXS47 VIZ53 VSV53 WCR53 WMN53 WWJ53 JX53 TT53 ADP53 ANL53 AXH53 BHD53 BQZ53 CAV53 CKR53 CUN53 DEJ53 DOF53 DYB53 EHX53 ERT53 FBP53 FLL53 FVH53 GFD53 GOZ53 GYV53 HIR53 HSN53 ICJ53 IMF53 IWB53 JFX53 JPT53 JZP53 KJL53 KTH53 LDD53 LMZ53 LWV53 MGR53 MQN53 NAJ53 NKF53 NUB53 ODX53 ONT53 OXP53 PHL53 PRH53 QBD53 QKZ53 QUV53 RER53 RON53 RYJ53 SIF53 SSB53 TBX53 TLT53 TVP53 UFL53 UPH53 AC48 AT49 AP49 AH54 AT54 AP54">
      <formula1>AA8*AB8</formula1>
    </dataValidation>
    <dataValidation type="list" allowBlank="1" showInputMessage="1" showErrorMessage="1" sqref="WWC983020:WWC983046 AA65522:AA65548 JQ65516:JQ65542 TM65516:TM65542 ADI65516:ADI65542 ANE65516:ANE65542 AXA65516:AXA65542 BGW65516:BGW65542 BQS65516:BQS65542 CAO65516:CAO65542 CKK65516:CKK65542 CUG65516:CUG65542 DEC65516:DEC65542 DNY65516:DNY65542 DXU65516:DXU65542 EHQ65516:EHQ65542 ERM65516:ERM65542 FBI65516:FBI65542 FLE65516:FLE65542 FVA65516:FVA65542 GEW65516:GEW65542 GOS65516:GOS65542 GYO65516:GYO65542 HIK65516:HIK65542 HSG65516:HSG65542 ICC65516:ICC65542 ILY65516:ILY65542 IVU65516:IVU65542 JFQ65516:JFQ65542 JPM65516:JPM65542 JZI65516:JZI65542 KJE65516:KJE65542 KTA65516:KTA65542 LCW65516:LCW65542 LMS65516:LMS65542 LWO65516:LWO65542 MGK65516:MGK65542 MQG65516:MQG65542 NAC65516:NAC65542 NJY65516:NJY65542 NTU65516:NTU65542 ODQ65516:ODQ65542 ONM65516:ONM65542 OXI65516:OXI65542 PHE65516:PHE65542 PRA65516:PRA65542 QAW65516:QAW65542 QKS65516:QKS65542 QUO65516:QUO65542 REK65516:REK65542 ROG65516:ROG65542 RYC65516:RYC65542 SHY65516:SHY65542 SRU65516:SRU65542 TBQ65516:TBQ65542 TLM65516:TLM65542 TVI65516:TVI65542 UFE65516:UFE65542 UPA65516:UPA65542 UYW65516:UYW65542 VIS65516:VIS65542 VSO65516:VSO65542 WCK65516:WCK65542 WMG65516:WMG65542 WWC65516:WWC65542 AA131058:AA131084 JQ131052:JQ131078 TM131052:TM131078 ADI131052:ADI131078 ANE131052:ANE131078 AXA131052:AXA131078 BGW131052:BGW131078 BQS131052:BQS131078 CAO131052:CAO131078 CKK131052:CKK131078 CUG131052:CUG131078 DEC131052:DEC131078 DNY131052:DNY131078 DXU131052:DXU131078 EHQ131052:EHQ131078 ERM131052:ERM131078 FBI131052:FBI131078 FLE131052:FLE131078 FVA131052:FVA131078 GEW131052:GEW131078 GOS131052:GOS131078 GYO131052:GYO131078 HIK131052:HIK131078 HSG131052:HSG131078 ICC131052:ICC131078 ILY131052:ILY131078 IVU131052:IVU131078 JFQ131052:JFQ131078 JPM131052:JPM131078 JZI131052:JZI131078 KJE131052:KJE131078 KTA131052:KTA131078 LCW131052:LCW131078 LMS131052:LMS131078 LWO131052:LWO131078 MGK131052:MGK131078 MQG131052:MQG131078 NAC131052:NAC131078 NJY131052:NJY131078 NTU131052:NTU131078 ODQ131052:ODQ131078 ONM131052:ONM131078 OXI131052:OXI131078 PHE131052:PHE131078 PRA131052:PRA131078 QAW131052:QAW131078 QKS131052:QKS131078 QUO131052:QUO131078 REK131052:REK131078 ROG131052:ROG131078 RYC131052:RYC131078 SHY131052:SHY131078 SRU131052:SRU131078 TBQ131052:TBQ131078 TLM131052:TLM131078 TVI131052:TVI131078 UFE131052:UFE131078 UPA131052:UPA131078 UYW131052:UYW131078 VIS131052:VIS131078 VSO131052:VSO131078 WCK131052:WCK131078 WMG131052:WMG131078 WWC131052:WWC131078 AA196594:AA196620 JQ196588:JQ196614 TM196588:TM196614 ADI196588:ADI196614 ANE196588:ANE196614 AXA196588:AXA196614 BGW196588:BGW196614 BQS196588:BQS196614 CAO196588:CAO196614 CKK196588:CKK196614 CUG196588:CUG196614 DEC196588:DEC196614 DNY196588:DNY196614 DXU196588:DXU196614 EHQ196588:EHQ196614 ERM196588:ERM196614 FBI196588:FBI196614 FLE196588:FLE196614 FVA196588:FVA196614 GEW196588:GEW196614 GOS196588:GOS196614 GYO196588:GYO196614 HIK196588:HIK196614 HSG196588:HSG196614 ICC196588:ICC196614 ILY196588:ILY196614 IVU196588:IVU196614 JFQ196588:JFQ196614 JPM196588:JPM196614 JZI196588:JZI196614 KJE196588:KJE196614 KTA196588:KTA196614 LCW196588:LCW196614 LMS196588:LMS196614 LWO196588:LWO196614 MGK196588:MGK196614 MQG196588:MQG196614 NAC196588:NAC196614 NJY196588:NJY196614 NTU196588:NTU196614 ODQ196588:ODQ196614 ONM196588:ONM196614 OXI196588:OXI196614 PHE196588:PHE196614 PRA196588:PRA196614 QAW196588:QAW196614 QKS196588:QKS196614 QUO196588:QUO196614 REK196588:REK196614 ROG196588:ROG196614 RYC196588:RYC196614 SHY196588:SHY196614 SRU196588:SRU196614 TBQ196588:TBQ196614 TLM196588:TLM196614 TVI196588:TVI196614 UFE196588:UFE196614 UPA196588:UPA196614 UYW196588:UYW196614 VIS196588:VIS196614 VSO196588:VSO196614 WCK196588:WCK196614 WMG196588:WMG196614 WWC196588:WWC196614 AA262130:AA262156 JQ262124:JQ262150 TM262124:TM262150 ADI262124:ADI262150 ANE262124:ANE262150 AXA262124:AXA262150 BGW262124:BGW262150 BQS262124:BQS262150 CAO262124:CAO262150 CKK262124:CKK262150 CUG262124:CUG262150 DEC262124:DEC262150 DNY262124:DNY262150 DXU262124:DXU262150 EHQ262124:EHQ262150 ERM262124:ERM262150 FBI262124:FBI262150 FLE262124:FLE262150 FVA262124:FVA262150 GEW262124:GEW262150 GOS262124:GOS262150 GYO262124:GYO262150 HIK262124:HIK262150 HSG262124:HSG262150 ICC262124:ICC262150 ILY262124:ILY262150 IVU262124:IVU262150 JFQ262124:JFQ262150 JPM262124:JPM262150 JZI262124:JZI262150 KJE262124:KJE262150 KTA262124:KTA262150 LCW262124:LCW262150 LMS262124:LMS262150 LWO262124:LWO262150 MGK262124:MGK262150 MQG262124:MQG262150 NAC262124:NAC262150 NJY262124:NJY262150 NTU262124:NTU262150 ODQ262124:ODQ262150 ONM262124:ONM262150 OXI262124:OXI262150 PHE262124:PHE262150 PRA262124:PRA262150 QAW262124:QAW262150 QKS262124:QKS262150 QUO262124:QUO262150 REK262124:REK262150 ROG262124:ROG262150 RYC262124:RYC262150 SHY262124:SHY262150 SRU262124:SRU262150 TBQ262124:TBQ262150 TLM262124:TLM262150 TVI262124:TVI262150 UFE262124:UFE262150 UPA262124:UPA262150 UYW262124:UYW262150 VIS262124:VIS262150 VSO262124:VSO262150 WCK262124:WCK262150 WMG262124:WMG262150 WWC262124:WWC262150 AA327666:AA327692 JQ327660:JQ327686 TM327660:TM327686 ADI327660:ADI327686 ANE327660:ANE327686 AXA327660:AXA327686 BGW327660:BGW327686 BQS327660:BQS327686 CAO327660:CAO327686 CKK327660:CKK327686 CUG327660:CUG327686 DEC327660:DEC327686 DNY327660:DNY327686 DXU327660:DXU327686 EHQ327660:EHQ327686 ERM327660:ERM327686 FBI327660:FBI327686 FLE327660:FLE327686 FVA327660:FVA327686 GEW327660:GEW327686 GOS327660:GOS327686 GYO327660:GYO327686 HIK327660:HIK327686 HSG327660:HSG327686 ICC327660:ICC327686 ILY327660:ILY327686 IVU327660:IVU327686 JFQ327660:JFQ327686 JPM327660:JPM327686 JZI327660:JZI327686 KJE327660:KJE327686 KTA327660:KTA327686 LCW327660:LCW327686 LMS327660:LMS327686 LWO327660:LWO327686 MGK327660:MGK327686 MQG327660:MQG327686 NAC327660:NAC327686 NJY327660:NJY327686 NTU327660:NTU327686 ODQ327660:ODQ327686 ONM327660:ONM327686 OXI327660:OXI327686 PHE327660:PHE327686 PRA327660:PRA327686 QAW327660:QAW327686 QKS327660:QKS327686 QUO327660:QUO327686 REK327660:REK327686 ROG327660:ROG327686 RYC327660:RYC327686 SHY327660:SHY327686 SRU327660:SRU327686 TBQ327660:TBQ327686 TLM327660:TLM327686 TVI327660:TVI327686 UFE327660:UFE327686 UPA327660:UPA327686 UYW327660:UYW327686 VIS327660:VIS327686 VSO327660:VSO327686 WCK327660:WCK327686 WMG327660:WMG327686 WWC327660:WWC327686 AA393202:AA393228 JQ393196:JQ393222 TM393196:TM393222 ADI393196:ADI393222 ANE393196:ANE393222 AXA393196:AXA393222 BGW393196:BGW393222 BQS393196:BQS393222 CAO393196:CAO393222 CKK393196:CKK393222 CUG393196:CUG393222 DEC393196:DEC393222 DNY393196:DNY393222 DXU393196:DXU393222 EHQ393196:EHQ393222 ERM393196:ERM393222 FBI393196:FBI393222 FLE393196:FLE393222 FVA393196:FVA393222 GEW393196:GEW393222 GOS393196:GOS393222 GYO393196:GYO393222 HIK393196:HIK393222 HSG393196:HSG393222 ICC393196:ICC393222 ILY393196:ILY393222 IVU393196:IVU393222 JFQ393196:JFQ393222 JPM393196:JPM393222 JZI393196:JZI393222 KJE393196:KJE393222 KTA393196:KTA393222 LCW393196:LCW393222 LMS393196:LMS393222 LWO393196:LWO393222 MGK393196:MGK393222 MQG393196:MQG393222 NAC393196:NAC393222 NJY393196:NJY393222 NTU393196:NTU393222 ODQ393196:ODQ393222 ONM393196:ONM393222 OXI393196:OXI393222 PHE393196:PHE393222 PRA393196:PRA393222 QAW393196:QAW393222 QKS393196:QKS393222 QUO393196:QUO393222 REK393196:REK393222 ROG393196:ROG393222 RYC393196:RYC393222 SHY393196:SHY393222 SRU393196:SRU393222 TBQ393196:TBQ393222 TLM393196:TLM393222 TVI393196:TVI393222 UFE393196:UFE393222 UPA393196:UPA393222 UYW393196:UYW393222 VIS393196:VIS393222 VSO393196:VSO393222 WCK393196:WCK393222 WMG393196:WMG393222 WWC393196:WWC393222 AA458738:AA458764 JQ458732:JQ458758 TM458732:TM458758 ADI458732:ADI458758 ANE458732:ANE458758 AXA458732:AXA458758 BGW458732:BGW458758 BQS458732:BQS458758 CAO458732:CAO458758 CKK458732:CKK458758 CUG458732:CUG458758 DEC458732:DEC458758 DNY458732:DNY458758 DXU458732:DXU458758 EHQ458732:EHQ458758 ERM458732:ERM458758 FBI458732:FBI458758 FLE458732:FLE458758 FVA458732:FVA458758 GEW458732:GEW458758 GOS458732:GOS458758 GYO458732:GYO458758 HIK458732:HIK458758 HSG458732:HSG458758 ICC458732:ICC458758 ILY458732:ILY458758 IVU458732:IVU458758 JFQ458732:JFQ458758 JPM458732:JPM458758 JZI458732:JZI458758 KJE458732:KJE458758 KTA458732:KTA458758 LCW458732:LCW458758 LMS458732:LMS458758 LWO458732:LWO458758 MGK458732:MGK458758 MQG458732:MQG458758 NAC458732:NAC458758 NJY458732:NJY458758 NTU458732:NTU458758 ODQ458732:ODQ458758 ONM458732:ONM458758 OXI458732:OXI458758 PHE458732:PHE458758 PRA458732:PRA458758 QAW458732:QAW458758 QKS458732:QKS458758 QUO458732:QUO458758 REK458732:REK458758 ROG458732:ROG458758 RYC458732:RYC458758 SHY458732:SHY458758 SRU458732:SRU458758 TBQ458732:TBQ458758 TLM458732:TLM458758 TVI458732:TVI458758 UFE458732:UFE458758 UPA458732:UPA458758 UYW458732:UYW458758 VIS458732:VIS458758 VSO458732:VSO458758 WCK458732:WCK458758 WMG458732:WMG458758 WWC458732:WWC458758 AA524274:AA524300 JQ524268:JQ524294 TM524268:TM524294 ADI524268:ADI524294 ANE524268:ANE524294 AXA524268:AXA524294 BGW524268:BGW524294 BQS524268:BQS524294 CAO524268:CAO524294 CKK524268:CKK524294 CUG524268:CUG524294 DEC524268:DEC524294 DNY524268:DNY524294 DXU524268:DXU524294 EHQ524268:EHQ524294 ERM524268:ERM524294 FBI524268:FBI524294 FLE524268:FLE524294 FVA524268:FVA524294 GEW524268:GEW524294 GOS524268:GOS524294 GYO524268:GYO524294 HIK524268:HIK524294 HSG524268:HSG524294 ICC524268:ICC524294 ILY524268:ILY524294 IVU524268:IVU524294 JFQ524268:JFQ524294 JPM524268:JPM524294 JZI524268:JZI524294 KJE524268:KJE524294 KTA524268:KTA524294 LCW524268:LCW524294 LMS524268:LMS524294 LWO524268:LWO524294 MGK524268:MGK524294 MQG524268:MQG524294 NAC524268:NAC524294 NJY524268:NJY524294 NTU524268:NTU524294 ODQ524268:ODQ524294 ONM524268:ONM524294 OXI524268:OXI524294 PHE524268:PHE524294 PRA524268:PRA524294 QAW524268:QAW524294 QKS524268:QKS524294 QUO524268:QUO524294 REK524268:REK524294 ROG524268:ROG524294 RYC524268:RYC524294 SHY524268:SHY524294 SRU524268:SRU524294 TBQ524268:TBQ524294 TLM524268:TLM524294 TVI524268:TVI524294 UFE524268:UFE524294 UPA524268:UPA524294 UYW524268:UYW524294 VIS524268:VIS524294 VSO524268:VSO524294 WCK524268:WCK524294 WMG524268:WMG524294 WWC524268:WWC524294 AA589810:AA589836 JQ589804:JQ589830 TM589804:TM589830 ADI589804:ADI589830 ANE589804:ANE589830 AXA589804:AXA589830 BGW589804:BGW589830 BQS589804:BQS589830 CAO589804:CAO589830 CKK589804:CKK589830 CUG589804:CUG589830 DEC589804:DEC589830 DNY589804:DNY589830 DXU589804:DXU589830 EHQ589804:EHQ589830 ERM589804:ERM589830 FBI589804:FBI589830 FLE589804:FLE589830 FVA589804:FVA589830 GEW589804:GEW589830 GOS589804:GOS589830 GYO589804:GYO589830 HIK589804:HIK589830 HSG589804:HSG589830 ICC589804:ICC589830 ILY589804:ILY589830 IVU589804:IVU589830 JFQ589804:JFQ589830 JPM589804:JPM589830 JZI589804:JZI589830 KJE589804:KJE589830 KTA589804:KTA589830 LCW589804:LCW589830 LMS589804:LMS589830 LWO589804:LWO589830 MGK589804:MGK589830 MQG589804:MQG589830 NAC589804:NAC589830 NJY589804:NJY589830 NTU589804:NTU589830 ODQ589804:ODQ589830 ONM589804:ONM589830 OXI589804:OXI589830 PHE589804:PHE589830 PRA589804:PRA589830 QAW589804:QAW589830 QKS589804:QKS589830 QUO589804:QUO589830 REK589804:REK589830 ROG589804:ROG589830 RYC589804:RYC589830 SHY589804:SHY589830 SRU589804:SRU589830 TBQ589804:TBQ589830 TLM589804:TLM589830 TVI589804:TVI589830 UFE589804:UFE589830 UPA589804:UPA589830 UYW589804:UYW589830 VIS589804:VIS589830 VSO589804:VSO589830 WCK589804:WCK589830 WMG589804:WMG589830 WWC589804:WWC589830 AA655346:AA655372 JQ655340:JQ655366 TM655340:TM655366 ADI655340:ADI655366 ANE655340:ANE655366 AXA655340:AXA655366 BGW655340:BGW655366 BQS655340:BQS655366 CAO655340:CAO655366 CKK655340:CKK655366 CUG655340:CUG655366 DEC655340:DEC655366 DNY655340:DNY655366 DXU655340:DXU655366 EHQ655340:EHQ655366 ERM655340:ERM655366 FBI655340:FBI655366 FLE655340:FLE655366 FVA655340:FVA655366 GEW655340:GEW655366 GOS655340:GOS655366 GYO655340:GYO655366 HIK655340:HIK655366 HSG655340:HSG655366 ICC655340:ICC655366 ILY655340:ILY655366 IVU655340:IVU655366 JFQ655340:JFQ655366 JPM655340:JPM655366 JZI655340:JZI655366 KJE655340:KJE655366 KTA655340:KTA655366 LCW655340:LCW655366 LMS655340:LMS655366 LWO655340:LWO655366 MGK655340:MGK655366 MQG655340:MQG655366 NAC655340:NAC655366 NJY655340:NJY655366 NTU655340:NTU655366 ODQ655340:ODQ655366 ONM655340:ONM655366 OXI655340:OXI655366 PHE655340:PHE655366 PRA655340:PRA655366 QAW655340:QAW655366 QKS655340:QKS655366 QUO655340:QUO655366 REK655340:REK655366 ROG655340:ROG655366 RYC655340:RYC655366 SHY655340:SHY655366 SRU655340:SRU655366 TBQ655340:TBQ655366 TLM655340:TLM655366 TVI655340:TVI655366 UFE655340:UFE655366 UPA655340:UPA655366 UYW655340:UYW655366 VIS655340:VIS655366 VSO655340:VSO655366 WCK655340:WCK655366 WMG655340:WMG655366 WWC655340:WWC655366 AA720882:AA720908 JQ720876:JQ720902 TM720876:TM720902 ADI720876:ADI720902 ANE720876:ANE720902 AXA720876:AXA720902 BGW720876:BGW720902 BQS720876:BQS720902 CAO720876:CAO720902 CKK720876:CKK720902 CUG720876:CUG720902 DEC720876:DEC720902 DNY720876:DNY720902 DXU720876:DXU720902 EHQ720876:EHQ720902 ERM720876:ERM720902 FBI720876:FBI720902 FLE720876:FLE720902 FVA720876:FVA720902 GEW720876:GEW720902 GOS720876:GOS720902 GYO720876:GYO720902 HIK720876:HIK720902 HSG720876:HSG720902 ICC720876:ICC720902 ILY720876:ILY720902 IVU720876:IVU720902 JFQ720876:JFQ720902 JPM720876:JPM720902 JZI720876:JZI720902 KJE720876:KJE720902 KTA720876:KTA720902 LCW720876:LCW720902 LMS720876:LMS720902 LWO720876:LWO720902 MGK720876:MGK720902 MQG720876:MQG720902 NAC720876:NAC720902 NJY720876:NJY720902 NTU720876:NTU720902 ODQ720876:ODQ720902 ONM720876:ONM720902 OXI720876:OXI720902 PHE720876:PHE720902 PRA720876:PRA720902 QAW720876:QAW720902 QKS720876:QKS720902 QUO720876:QUO720902 REK720876:REK720902 ROG720876:ROG720902 RYC720876:RYC720902 SHY720876:SHY720902 SRU720876:SRU720902 TBQ720876:TBQ720902 TLM720876:TLM720902 TVI720876:TVI720902 UFE720876:UFE720902 UPA720876:UPA720902 UYW720876:UYW720902 VIS720876:VIS720902 VSO720876:VSO720902 WCK720876:WCK720902 WMG720876:WMG720902 WWC720876:WWC720902 AA786418:AA786444 JQ786412:JQ786438 TM786412:TM786438 ADI786412:ADI786438 ANE786412:ANE786438 AXA786412:AXA786438 BGW786412:BGW786438 BQS786412:BQS786438 CAO786412:CAO786438 CKK786412:CKK786438 CUG786412:CUG786438 DEC786412:DEC786438 DNY786412:DNY786438 DXU786412:DXU786438 EHQ786412:EHQ786438 ERM786412:ERM786438 FBI786412:FBI786438 FLE786412:FLE786438 FVA786412:FVA786438 GEW786412:GEW786438 GOS786412:GOS786438 GYO786412:GYO786438 HIK786412:HIK786438 HSG786412:HSG786438 ICC786412:ICC786438 ILY786412:ILY786438 IVU786412:IVU786438 JFQ786412:JFQ786438 JPM786412:JPM786438 JZI786412:JZI786438 KJE786412:KJE786438 KTA786412:KTA786438 LCW786412:LCW786438 LMS786412:LMS786438 LWO786412:LWO786438 MGK786412:MGK786438 MQG786412:MQG786438 NAC786412:NAC786438 NJY786412:NJY786438 NTU786412:NTU786438 ODQ786412:ODQ786438 ONM786412:ONM786438 OXI786412:OXI786438 PHE786412:PHE786438 PRA786412:PRA786438 QAW786412:QAW786438 QKS786412:QKS786438 QUO786412:QUO786438 REK786412:REK786438 ROG786412:ROG786438 RYC786412:RYC786438 SHY786412:SHY786438 SRU786412:SRU786438 TBQ786412:TBQ786438 TLM786412:TLM786438 TVI786412:TVI786438 UFE786412:UFE786438 UPA786412:UPA786438 UYW786412:UYW786438 VIS786412:VIS786438 VSO786412:VSO786438 WCK786412:WCK786438 WMG786412:WMG786438 WWC786412:WWC786438 AA851954:AA851980 JQ851948:JQ851974 TM851948:TM851974 ADI851948:ADI851974 ANE851948:ANE851974 AXA851948:AXA851974 BGW851948:BGW851974 BQS851948:BQS851974 CAO851948:CAO851974 CKK851948:CKK851974 CUG851948:CUG851974 DEC851948:DEC851974 DNY851948:DNY851974 DXU851948:DXU851974 EHQ851948:EHQ851974 ERM851948:ERM851974 FBI851948:FBI851974 FLE851948:FLE851974 FVA851948:FVA851974 GEW851948:GEW851974 GOS851948:GOS851974 GYO851948:GYO851974 HIK851948:HIK851974 HSG851948:HSG851974 ICC851948:ICC851974 ILY851948:ILY851974 IVU851948:IVU851974 JFQ851948:JFQ851974 JPM851948:JPM851974 JZI851948:JZI851974 KJE851948:KJE851974 KTA851948:KTA851974 LCW851948:LCW851974 LMS851948:LMS851974 LWO851948:LWO851974 MGK851948:MGK851974 MQG851948:MQG851974 NAC851948:NAC851974 NJY851948:NJY851974 NTU851948:NTU851974 ODQ851948:ODQ851974 ONM851948:ONM851974 OXI851948:OXI851974 PHE851948:PHE851974 PRA851948:PRA851974 QAW851948:QAW851974 QKS851948:QKS851974 QUO851948:QUO851974 REK851948:REK851974 ROG851948:ROG851974 RYC851948:RYC851974 SHY851948:SHY851974 SRU851948:SRU851974 TBQ851948:TBQ851974 TLM851948:TLM851974 TVI851948:TVI851974 UFE851948:UFE851974 UPA851948:UPA851974 UYW851948:UYW851974 VIS851948:VIS851974 VSO851948:VSO851974 WCK851948:WCK851974 WMG851948:WMG851974 WWC851948:WWC851974 AA917490:AA917516 JQ917484:JQ917510 TM917484:TM917510 ADI917484:ADI917510 ANE917484:ANE917510 AXA917484:AXA917510 BGW917484:BGW917510 BQS917484:BQS917510 CAO917484:CAO917510 CKK917484:CKK917510 CUG917484:CUG917510 DEC917484:DEC917510 DNY917484:DNY917510 DXU917484:DXU917510 EHQ917484:EHQ917510 ERM917484:ERM917510 FBI917484:FBI917510 FLE917484:FLE917510 FVA917484:FVA917510 GEW917484:GEW917510 GOS917484:GOS917510 GYO917484:GYO917510 HIK917484:HIK917510 HSG917484:HSG917510 ICC917484:ICC917510 ILY917484:ILY917510 IVU917484:IVU917510 JFQ917484:JFQ917510 JPM917484:JPM917510 JZI917484:JZI917510 KJE917484:KJE917510 KTA917484:KTA917510 LCW917484:LCW917510 LMS917484:LMS917510 LWO917484:LWO917510 MGK917484:MGK917510 MQG917484:MQG917510 NAC917484:NAC917510 NJY917484:NJY917510 NTU917484:NTU917510 ODQ917484:ODQ917510 ONM917484:ONM917510 OXI917484:OXI917510 PHE917484:PHE917510 PRA917484:PRA917510 QAW917484:QAW917510 QKS917484:QKS917510 QUO917484:QUO917510 REK917484:REK917510 ROG917484:ROG917510 RYC917484:RYC917510 SHY917484:SHY917510 SRU917484:SRU917510 TBQ917484:TBQ917510 TLM917484:TLM917510 TVI917484:TVI917510 UFE917484:UFE917510 UPA917484:UPA917510 UYW917484:UYW917510 VIS917484:VIS917510 VSO917484:VSO917510 WCK917484:WCK917510 WMG917484:WMG917510 WWC917484:WWC917510 AA983026:AA983052 JQ983020:JQ983046 TM983020:TM983046 ADI983020:ADI983046 ANE983020:ANE983046 AXA983020:AXA983046 BGW983020:BGW983046 BQS983020:BQS983046 CAO983020:CAO983046 CKK983020:CKK983046 CUG983020:CUG983046 DEC983020:DEC983046 DNY983020:DNY983046 DXU983020:DXU983046 EHQ983020:EHQ983046 ERM983020:ERM983046 FBI983020:FBI983046 FLE983020:FLE983046 FVA983020:FVA983046 GEW983020:GEW983046 GOS983020:GOS983046 GYO983020:GYO983046 HIK983020:HIK983046 HSG983020:HSG983046 ICC983020:ICC983046 ILY983020:ILY983046 IVU983020:IVU983046 JFQ983020:JFQ983046 JPM983020:JPM983046 JZI983020:JZI983046 KJE983020:KJE983046 KTA983020:KTA983046 LCW983020:LCW983046 LMS983020:LMS983046 LWO983020:LWO983046 MGK983020:MGK983046 MQG983020:MQG983046 NAC983020:NAC983046 NJY983020:NJY983046 NTU983020:NTU983046 ODQ983020:ODQ983046 ONM983020:ONM983046 OXI983020:OXI983046 PHE983020:PHE983046 PRA983020:PRA983046 QAW983020:QAW983046 QKS983020:QKS983046 QUO983020:QUO983046 REK983020:REK983046 ROG983020:ROG983046 RYC983020:RYC983046 SHY983020:SHY983046 SRU983020:SRU983046 TBQ983020:TBQ983046 TLM983020:TLM983046 TVI983020:TVI983046 UFE983020:UFE983046 UPA983020:UPA983046 UYW983020:UYW983046 VIS983020:VIS983046 VSO983020:VSO983046 WCK983020:WCK983046 WMG983020:WMG983046 AXA19 BGW19 BQS19 CAO19 CKK19 CUG19 DEC19 DNY19 DXU19 EHQ19 ERM19 FBI19 FLE19 FVA19 GEW19 GOS19 GYO19 HIK19 HSG19 ICC19 ILY19 IVU19 JFQ19 JPM19 JZI19 KJE19 KTA19 LCW19 LMS19 LWO19 MGK19 MQG19 NAC19 NJY19 NTU19 ODQ19 ONM19 OXI19 PHE19 PRA19 QAW19 QKS19 QUO19 REK19 ROG19 RYC19 SHY19 SRU19 TBQ19 TLM19 TVI19 UFE19 UPA19 UYW19 VIS19 VSO19 WCK19 WMG19 WWC19 JQ19 TM19 ADI19 ANE19 TU17 TU20 ADQ20 ANM20 AXI20 BHE20 BRA20 CAW20 CKS20 CUO20 DEK20 DOG20 DYC20 EHY20 ERU20 FBQ20 FLM20 FVI20 GFE20 GPA20 GYW20 HIS20 HSO20 ICK20 IMG20 IWC20 JFY20 JPU20 JZQ20 KJM20 KTI20 LDE20 LNA20 LWW20 MGS20 MQO20 NAK20 NKG20 NUC20 ODY20 ONU20 OXQ20 PHM20 PRI20 QBE20 QLA20 QUW20 RES20 ROO20 RYK20 SIG20 SSC20 TBY20 TLU20 TVQ20 UFM20 UPI20 UZE20 VJA20 VSW20 WCS20 WMO20 WWK20 JY20 Z25 WCT16 VSX16 VJB16 UZF16 UPJ16 UFN16 TVR16 TLV16 TBZ16 SSD16 SIH16 RYL16 ROP16 RET16 QUX16 QLB16 QBF16 PRJ16 PHN16 OXR16 ONV16 ODZ16 NUD16 NKH16 NAL16 MQP16 MGT16 LWX16 LNB16 LDF16 KTJ16 KJN16 JZR16 JPV16 JFZ16 IWD16 IMH16 ICL16 HSP16 HIT16 GYX16 GPB16 GFF16 FVJ16 FLN16 FBR16 ERV16 EHZ16 DYD16 DOH16 DEL16 CUP16 CKT16 CAX16 BRB16 BHF16 AXJ16 ANN16 ADR16 TV16 JZ16 WWL16 WMP16 ADQ17 ANM17 AXI17 BHE17 BRA17 CAW17 CKS17 CUO17 DEK17 DOG17 DYC17 EHY17 ERU17 FBQ17 FLM17 FVI17 GFE17 GPA17 GYW17 HIS17 HSO17 ICK17 IMG17 IWC17 JFY17 JPU17 JZQ17 KJM17 KTI17 LDE17 LNA17 LWW17 MGS17 MQO17 NAK17 NKG17 NUC17 ODY17 ONU17 OXQ17 PHM17 PRI17 QBE17 QLA17 QUW17 RES17 ROO17 RYK17 SIG17 SSC17 TBY17 TLU17 TVQ17 UFM17 UPI17 UZE17 VJA17 VSW17 WCS17 WMO17 WWK17 JY17 AA33:AA39">
      <formula1>НДС</formula1>
    </dataValidation>
    <dataValidation type="list" allowBlank="1" showInputMessage="1" showErrorMessage="1" sqref="S28 S50 S23 R48 R53 S33:S41">
      <formula1>Инкотермс</formula1>
    </dataValidation>
    <dataValidation type="list" allowBlank="1" showInputMessage="1" showErrorMessage="1" sqref="Z28 Z23 Z33:Z35">
      <formula1>ЕИ</formula1>
    </dataValidation>
    <dataValidation type="custom" allowBlank="1" showInputMessage="1" showErrorMessage="1" sqref="AD26:AD27">
      <formula1>AC26*#REF!</formula1>
    </dataValidation>
    <dataValidation type="custom" allowBlank="1" showInputMessage="1" showErrorMessage="1" sqref="AC25:AD25">
      <formula1>Z25*AA25</formula1>
    </dataValidation>
  </dataValidations>
  <pageMargins left="0.31496062992125984" right="0.31496062992125984" top="0.35433070866141736" bottom="0.35433070866141736"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131"/>
  <sheetViews>
    <sheetView topLeftCell="F1" zoomScale="70" zoomScaleNormal="70" workbookViewId="0">
      <pane ySplit="6" topLeftCell="A28" activePane="bottomLeft" state="frozen"/>
      <selection pane="bottomLeft" activeCell="X66" sqref="X66"/>
    </sheetView>
  </sheetViews>
  <sheetFormatPr defaultRowHeight="12.75" x14ac:dyDescent="0.2"/>
  <cols>
    <col min="1" max="1" width="4.140625" style="36" customWidth="1"/>
    <col min="2" max="2" width="9" style="68" customWidth="1"/>
    <col min="3" max="3" width="7.85546875" style="46" customWidth="1"/>
    <col min="4" max="4" width="12.140625" style="46" customWidth="1"/>
    <col min="5" max="5" width="14.28515625" style="46" customWidth="1"/>
    <col min="6" max="6" width="10.85546875" style="46" customWidth="1"/>
    <col min="7" max="7" width="8.85546875" style="46" customWidth="1"/>
    <col min="8" max="8" width="9.140625" style="46" customWidth="1"/>
    <col min="9" max="9" width="35.28515625" style="46" customWidth="1"/>
    <col min="10" max="10" width="5.85546875" style="46" customWidth="1"/>
    <col min="11" max="11" width="4.28515625" style="46" customWidth="1"/>
    <col min="12" max="12" width="9.28515625" style="46" customWidth="1"/>
    <col min="13" max="13" width="12.140625" style="46" customWidth="1"/>
    <col min="14" max="14" width="5.7109375" style="46" customWidth="1"/>
    <col min="15" max="15" width="11.42578125" style="46" customWidth="1"/>
    <col min="16" max="16" width="2.140625" style="46" customWidth="1"/>
    <col min="17" max="18" width="6" style="92" customWidth="1"/>
    <col min="19" max="19" width="11.7109375" style="92" customWidth="1"/>
    <col min="20" max="20" width="16" style="92" customWidth="1"/>
    <col min="21" max="22" width="14.140625" style="92" customWidth="1"/>
    <col min="23" max="23" width="17.140625" style="92" bestFit="1" customWidth="1"/>
    <col min="24" max="25" width="16.42578125" style="92" bestFit="1" customWidth="1"/>
    <col min="26" max="26" width="5.5703125" style="92" customWidth="1"/>
    <col min="27" max="43" width="5.42578125" style="92" customWidth="1"/>
    <col min="44" max="44" width="12.85546875" style="92" customWidth="1"/>
    <col min="45" max="45" width="26.28515625" style="87" customWidth="1"/>
    <col min="46" max="46" width="21.42578125" style="87" customWidth="1"/>
    <col min="47" max="47" width="6.28515625" style="36" customWidth="1"/>
    <col min="48" max="48" width="15.140625" style="93" customWidth="1"/>
    <col min="49" max="49" width="10.85546875" style="94" customWidth="1"/>
    <col min="50" max="50" width="3" style="36" customWidth="1"/>
    <col min="51" max="51" width="34.7109375" style="44" customWidth="1"/>
    <col min="52" max="52" width="7" style="44" customWidth="1"/>
    <col min="53" max="53" width="9.42578125" style="45" customWidth="1"/>
    <col min="54" max="202" width="9.140625" style="36" customWidth="1"/>
    <col min="203" max="203" width="6.140625" style="36" customWidth="1"/>
    <col min="204" max="204" width="14.42578125" style="36" customWidth="1"/>
    <col min="205" max="205" width="18.42578125" style="36" customWidth="1"/>
    <col min="206" max="206" width="23" style="36" customWidth="1"/>
    <col min="207" max="207" width="25.28515625" style="36" customWidth="1"/>
    <col min="208" max="208" width="15" style="36" customWidth="1"/>
    <col min="209" max="209" width="9.140625" style="36" customWidth="1"/>
    <col min="210" max="210" width="10.5703125" style="36" customWidth="1"/>
    <col min="211" max="211" width="15" style="36" customWidth="1"/>
    <col min="212" max="212" width="13.42578125" style="36" customWidth="1"/>
    <col min="213" max="213" width="12" style="36" customWidth="1"/>
    <col min="214" max="214" width="33" style="36" customWidth="1"/>
    <col min="215" max="215" width="9.140625" style="36" customWidth="1"/>
    <col min="216" max="222" width="15.85546875" style="36" customWidth="1"/>
    <col min="223" max="223" width="15.42578125" style="36" customWidth="1"/>
    <col min="224" max="225" width="18.7109375" style="36" customWidth="1"/>
    <col min="226" max="226" width="15.7109375" style="36" customWidth="1"/>
    <col min="227" max="227" width="12.28515625" style="36" customWidth="1"/>
    <col min="228" max="228" width="11.5703125" style="36" customWidth="1"/>
    <col min="229" max="16384" width="9.140625" style="36"/>
  </cols>
  <sheetData>
    <row r="1" spans="1:228" ht="13.15" customHeight="1" x14ac:dyDescent="0.2">
      <c r="B1" s="37"/>
      <c r="C1" s="37"/>
      <c r="D1" s="37"/>
      <c r="E1" s="37"/>
      <c r="F1" s="37"/>
      <c r="G1" s="37"/>
      <c r="H1" s="37"/>
      <c r="I1" s="38"/>
      <c r="J1" s="39"/>
      <c r="K1" s="38"/>
      <c r="L1" s="38"/>
      <c r="M1" s="38"/>
      <c r="N1" s="38"/>
      <c r="O1" s="38"/>
      <c r="P1" s="40"/>
      <c r="Q1" s="40"/>
      <c r="R1" s="40"/>
      <c r="S1" s="40"/>
      <c r="T1" s="40"/>
      <c r="U1" s="41"/>
      <c r="V1" s="41"/>
      <c r="W1" s="36"/>
      <c r="X1" s="40"/>
      <c r="Y1" s="40"/>
      <c r="Z1" s="40"/>
      <c r="AA1" s="40"/>
      <c r="AB1" s="40"/>
      <c r="AC1" s="40"/>
      <c r="AD1" s="40"/>
      <c r="AE1" s="40"/>
      <c r="AF1" s="40"/>
      <c r="AG1" s="40"/>
      <c r="AH1" s="40"/>
      <c r="AI1" s="40"/>
      <c r="AJ1" s="40"/>
      <c r="AK1" s="40"/>
      <c r="AL1" s="40"/>
      <c r="AM1" s="40"/>
      <c r="AN1" s="40"/>
      <c r="AO1" s="40"/>
      <c r="AP1" s="40"/>
      <c r="AQ1" s="40"/>
      <c r="AR1" s="42" t="s">
        <v>203</v>
      </c>
      <c r="AS1" s="43"/>
      <c r="AT1" s="43"/>
      <c r="AV1" s="36"/>
      <c r="AW1" s="36"/>
    </row>
    <row r="2" spans="1:228" ht="13.15" customHeight="1" x14ac:dyDescent="0.2">
      <c r="B2" s="37"/>
      <c r="C2" s="37"/>
      <c r="D2" s="37"/>
      <c r="E2" s="37"/>
      <c r="F2" s="37"/>
      <c r="G2" s="37"/>
      <c r="H2" s="37"/>
      <c r="J2" s="47" t="s">
        <v>231</v>
      </c>
      <c r="K2" s="38"/>
      <c r="L2" s="38"/>
      <c r="M2" s="38"/>
      <c r="N2" s="38"/>
      <c r="O2" s="38"/>
      <c r="P2" s="40"/>
      <c r="Q2" s="40"/>
      <c r="R2" s="40"/>
      <c r="S2" s="40"/>
      <c r="T2" s="40"/>
      <c r="U2" s="41"/>
      <c r="V2" s="41"/>
      <c r="W2" s="36"/>
      <c r="X2" s="40"/>
      <c r="Y2" s="40"/>
      <c r="Z2" s="40"/>
      <c r="AA2" s="40"/>
      <c r="AB2" s="40"/>
      <c r="AC2" s="40"/>
      <c r="AD2" s="40"/>
      <c r="AE2" s="40"/>
      <c r="AF2" s="40"/>
      <c r="AG2" s="40"/>
      <c r="AH2" s="40"/>
      <c r="AI2" s="40"/>
      <c r="AJ2" s="40"/>
      <c r="AK2" s="40"/>
      <c r="AL2" s="40"/>
      <c r="AM2" s="40"/>
      <c r="AN2" s="40"/>
      <c r="AO2" s="40"/>
      <c r="AP2" s="40"/>
      <c r="AQ2" s="40"/>
      <c r="AR2" s="48" t="s">
        <v>215</v>
      </c>
      <c r="AS2" s="43"/>
      <c r="AT2" s="43"/>
      <c r="AV2" s="36"/>
      <c r="AW2" s="36"/>
    </row>
    <row r="3" spans="1:228" ht="13.15" customHeight="1" x14ac:dyDescent="0.25">
      <c r="B3" s="49"/>
      <c r="C3" s="50"/>
      <c r="D3" s="51"/>
      <c r="E3" s="50"/>
      <c r="F3" s="50"/>
      <c r="G3" s="50"/>
      <c r="H3" s="50"/>
      <c r="I3" s="50"/>
      <c r="J3" s="50"/>
      <c r="K3" s="50"/>
      <c r="L3" s="50"/>
      <c r="M3" s="50"/>
      <c r="N3" s="50"/>
      <c r="O3" s="50"/>
      <c r="P3" s="50"/>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3"/>
      <c r="AT3" s="53"/>
      <c r="AU3" s="54"/>
      <c r="AV3" s="54"/>
      <c r="AW3" s="55"/>
      <c r="AX3" s="54"/>
      <c r="AY3" s="56"/>
      <c r="AZ3" s="56"/>
      <c r="BA3" s="57"/>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row>
    <row r="4" spans="1:228" ht="13.15" customHeight="1" x14ac:dyDescent="0.25">
      <c r="A4" s="331" t="s">
        <v>0</v>
      </c>
      <c r="B4" s="335" t="s">
        <v>1</v>
      </c>
      <c r="C4" s="334" t="s">
        <v>2</v>
      </c>
      <c r="D4" s="334" t="s">
        <v>3</v>
      </c>
      <c r="E4" s="334" t="s">
        <v>4</v>
      </c>
      <c r="F4" s="336" t="s">
        <v>5</v>
      </c>
      <c r="G4" s="334" t="s">
        <v>6</v>
      </c>
      <c r="H4" s="334" t="s">
        <v>7</v>
      </c>
      <c r="I4" s="334" t="s">
        <v>8</v>
      </c>
      <c r="J4" s="334" t="s">
        <v>9</v>
      </c>
      <c r="K4" s="334" t="s">
        <v>10</v>
      </c>
      <c r="L4" s="334" t="s">
        <v>11</v>
      </c>
      <c r="M4" s="334" t="s">
        <v>12</v>
      </c>
      <c r="N4" s="334" t="s">
        <v>13</v>
      </c>
      <c r="O4" s="334" t="s">
        <v>14</v>
      </c>
      <c r="P4" s="332" t="s">
        <v>15</v>
      </c>
      <c r="Q4" s="331" t="s">
        <v>16</v>
      </c>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c r="AQ4" s="331"/>
      <c r="AR4" s="331" t="s">
        <v>17</v>
      </c>
      <c r="AS4" s="331" t="s">
        <v>18</v>
      </c>
      <c r="AT4" s="331" t="s">
        <v>19</v>
      </c>
      <c r="AU4" s="332" t="s">
        <v>20</v>
      </c>
      <c r="AV4" s="333" t="s">
        <v>21</v>
      </c>
      <c r="AW4" s="332" t="s">
        <v>22</v>
      </c>
      <c r="AX4" s="109"/>
      <c r="AY4" s="56"/>
      <c r="AZ4" s="56"/>
      <c r="BA4" s="57"/>
      <c r="BB4" s="54"/>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row>
    <row r="5" spans="1:228" ht="12.75" customHeight="1" x14ac:dyDescent="0.25">
      <c r="A5" s="331"/>
      <c r="B5" s="335"/>
      <c r="C5" s="334"/>
      <c r="D5" s="334"/>
      <c r="E5" s="334"/>
      <c r="F5" s="336"/>
      <c r="G5" s="334"/>
      <c r="H5" s="334"/>
      <c r="I5" s="334"/>
      <c r="J5" s="334"/>
      <c r="K5" s="334"/>
      <c r="L5" s="334"/>
      <c r="M5" s="334"/>
      <c r="N5" s="334"/>
      <c r="O5" s="334"/>
      <c r="P5" s="332"/>
      <c r="Q5" s="95" t="s">
        <v>23</v>
      </c>
      <c r="R5" s="95" t="s">
        <v>24</v>
      </c>
      <c r="S5" s="95" t="s">
        <v>25</v>
      </c>
      <c r="T5" s="95" t="s">
        <v>26</v>
      </c>
      <c r="U5" s="95" t="s">
        <v>27</v>
      </c>
      <c r="V5" s="95" t="s">
        <v>28</v>
      </c>
      <c r="W5" s="95" t="s">
        <v>29</v>
      </c>
      <c r="X5" s="95" t="s">
        <v>30</v>
      </c>
      <c r="Y5" s="95" t="s">
        <v>31</v>
      </c>
      <c r="Z5" s="95" t="s">
        <v>32</v>
      </c>
      <c r="AA5" s="95" t="s">
        <v>33</v>
      </c>
      <c r="AB5" s="95" t="s">
        <v>34</v>
      </c>
      <c r="AC5" s="95" t="s">
        <v>35</v>
      </c>
      <c r="AD5" s="95" t="s">
        <v>36</v>
      </c>
      <c r="AE5" s="95" t="s">
        <v>37</v>
      </c>
      <c r="AF5" s="95" t="s">
        <v>38</v>
      </c>
      <c r="AG5" s="95" t="s">
        <v>39</v>
      </c>
      <c r="AH5" s="95" t="s">
        <v>40</v>
      </c>
      <c r="AI5" s="95" t="s">
        <v>41</v>
      </c>
      <c r="AJ5" s="95" t="s">
        <v>42</v>
      </c>
      <c r="AK5" s="95" t="s">
        <v>43</v>
      </c>
      <c r="AL5" s="95" t="s">
        <v>44</v>
      </c>
      <c r="AM5" s="95" t="s">
        <v>45</v>
      </c>
      <c r="AN5" s="95" t="s">
        <v>46</v>
      </c>
      <c r="AO5" s="95" t="s">
        <v>47</v>
      </c>
      <c r="AP5" s="95" t="s">
        <v>48</v>
      </c>
      <c r="AQ5" s="95" t="s">
        <v>49</v>
      </c>
      <c r="AR5" s="331"/>
      <c r="AS5" s="331"/>
      <c r="AT5" s="331"/>
      <c r="AU5" s="332"/>
      <c r="AV5" s="333"/>
      <c r="AW5" s="332"/>
      <c r="AX5" s="109"/>
      <c r="AY5" s="56"/>
      <c r="AZ5" s="56"/>
      <c r="BA5" s="57"/>
      <c r="BB5" s="54"/>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row>
    <row r="6" spans="1:228" ht="13.15" customHeight="1" x14ac:dyDescent="0.2">
      <c r="A6" s="61"/>
      <c r="B6" s="96"/>
      <c r="C6" s="96">
        <v>1</v>
      </c>
      <c r="D6" s="96">
        <v>2</v>
      </c>
      <c r="E6" s="96">
        <v>3</v>
      </c>
      <c r="F6" s="96"/>
      <c r="G6" s="96">
        <v>4</v>
      </c>
      <c r="H6" s="96">
        <v>5</v>
      </c>
      <c r="I6" s="96">
        <v>6</v>
      </c>
      <c r="J6" s="96">
        <v>7</v>
      </c>
      <c r="K6" s="96">
        <v>8</v>
      </c>
      <c r="L6" s="96">
        <v>9</v>
      </c>
      <c r="M6" s="96">
        <v>10</v>
      </c>
      <c r="N6" s="96">
        <v>11</v>
      </c>
      <c r="O6" s="96">
        <v>12</v>
      </c>
      <c r="P6" s="59">
        <v>13</v>
      </c>
      <c r="Q6" s="332">
        <v>14</v>
      </c>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59">
        <v>15</v>
      </c>
      <c r="AS6" s="59">
        <v>16</v>
      </c>
      <c r="AT6" s="59">
        <v>17</v>
      </c>
      <c r="AU6" s="59">
        <v>18</v>
      </c>
      <c r="AV6" s="97">
        <v>19</v>
      </c>
      <c r="AW6" s="59">
        <v>20</v>
      </c>
      <c r="AX6" s="109"/>
      <c r="AY6" s="56"/>
      <c r="AZ6" s="56"/>
      <c r="BA6" s="57"/>
      <c r="BB6" s="54"/>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row>
    <row r="7" spans="1:228" ht="13.15" customHeight="1" x14ac:dyDescent="0.2">
      <c r="A7" s="61"/>
      <c r="B7" s="96"/>
      <c r="C7" s="98" t="s">
        <v>181</v>
      </c>
      <c r="D7" s="96"/>
      <c r="E7" s="96"/>
      <c r="F7" s="96"/>
      <c r="G7" s="96"/>
      <c r="H7" s="96"/>
      <c r="I7" s="96"/>
      <c r="J7" s="96"/>
      <c r="K7" s="96"/>
      <c r="L7" s="96"/>
      <c r="M7" s="96"/>
      <c r="N7" s="96"/>
      <c r="O7" s="96"/>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97"/>
      <c r="AW7" s="59"/>
      <c r="AX7" s="60" t="s">
        <v>50</v>
      </c>
      <c r="AY7" s="56"/>
      <c r="AZ7" s="56"/>
      <c r="BA7" s="57"/>
      <c r="BB7" s="54"/>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row>
    <row r="8" spans="1:228" ht="13.15" customHeight="1" x14ac:dyDescent="0.2">
      <c r="A8" s="61"/>
      <c r="B8" s="96"/>
      <c r="C8" s="98" t="s">
        <v>185</v>
      </c>
      <c r="D8" s="96"/>
      <c r="E8" s="96"/>
      <c r="F8" s="96"/>
      <c r="G8" s="96"/>
      <c r="H8" s="96"/>
      <c r="I8" s="96"/>
      <c r="J8" s="96"/>
      <c r="K8" s="96"/>
      <c r="L8" s="96"/>
      <c r="M8" s="96"/>
      <c r="N8" s="96"/>
      <c r="O8" s="96"/>
      <c r="P8" s="59"/>
      <c r="Q8" s="59"/>
      <c r="R8" s="59"/>
      <c r="S8" s="59"/>
      <c r="T8" s="59"/>
      <c r="U8" s="59"/>
      <c r="V8" s="59"/>
      <c r="W8" s="59"/>
      <c r="X8" s="59"/>
      <c r="Y8" s="59"/>
      <c r="Z8" s="110"/>
      <c r="AA8" s="110"/>
      <c r="AB8" s="110"/>
      <c r="AC8" s="110"/>
      <c r="AD8" s="110"/>
      <c r="AE8" s="110"/>
      <c r="AF8" s="110"/>
      <c r="AG8" s="110"/>
      <c r="AH8" s="110"/>
      <c r="AI8" s="110"/>
      <c r="AJ8" s="110"/>
      <c r="AK8" s="110"/>
      <c r="AL8" s="110"/>
      <c r="AM8" s="110"/>
      <c r="AN8" s="110"/>
      <c r="AO8" s="110"/>
      <c r="AP8" s="110"/>
      <c r="AQ8" s="110"/>
      <c r="AR8" s="110"/>
      <c r="AS8" s="110"/>
      <c r="AT8" s="110"/>
      <c r="AU8" s="59"/>
      <c r="AV8" s="97"/>
      <c r="AW8" s="59"/>
      <c r="AX8" s="60" t="s">
        <v>50</v>
      </c>
      <c r="AY8" s="56"/>
      <c r="AZ8" s="56"/>
      <c r="BA8" s="57"/>
      <c r="BB8" s="54"/>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row>
    <row r="9" spans="1:228" ht="13.15" customHeight="1" x14ac:dyDescent="0.2">
      <c r="A9" s="63">
        <v>104</v>
      </c>
      <c r="B9" s="63" t="s">
        <v>225</v>
      </c>
      <c r="C9" s="63" t="s">
        <v>232</v>
      </c>
      <c r="D9" s="63" t="s">
        <v>226</v>
      </c>
      <c r="E9" s="63" t="s">
        <v>233</v>
      </c>
      <c r="F9" s="150">
        <v>270002371</v>
      </c>
      <c r="G9" s="63" t="s">
        <v>234</v>
      </c>
      <c r="H9" s="63" t="s">
        <v>235</v>
      </c>
      <c r="I9" s="63" t="s">
        <v>236</v>
      </c>
      <c r="J9" s="63" t="s">
        <v>219</v>
      </c>
      <c r="K9" s="63">
        <v>57</v>
      </c>
      <c r="L9" s="63" t="s">
        <v>237</v>
      </c>
      <c r="M9" s="63" t="s">
        <v>238</v>
      </c>
      <c r="N9" s="63" t="s">
        <v>239</v>
      </c>
      <c r="O9" s="63" t="s">
        <v>240</v>
      </c>
      <c r="P9" s="63" t="s">
        <v>241</v>
      </c>
      <c r="Q9" s="63"/>
      <c r="R9" s="63"/>
      <c r="S9" s="63"/>
      <c r="T9" s="62">
        <v>5</v>
      </c>
      <c r="U9" s="62">
        <v>55</v>
      </c>
      <c r="V9" s="62">
        <v>48</v>
      </c>
      <c r="W9" s="62">
        <v>0</v>
      </c>
      <c r="X9" s="62">
        <v>55</v>
      </c>
      <c r="Y9" s="62">
        <v>0</v>
      </c>
      <c r="Z9" s="152"/>
      <c r="AA9" s="152"/>
      <c r="AB9" s="152"/>
      <c r="AC9" s="152"/>
      <c r="AD9" s="152"/>
      <c r="AE9" s="152"/>
      <c r="AF9" s="152"/>
      <c r="AG9" s="152"/>
      <c r="AH9" s="152"/>
      <c r="AI9" s="152"/>
      <c r="AJ9" s="152"/>
      <c r="AK9" s="152"/>
      <c r="AL9" s="152"/>
      <c r="AM9" s="152"/>
      <c r="AN9" s="152"/>
      <c r="AO9" s="152"/>
      <c r="AP9" s="152"/>
      <c r="AQ9" s="152"/>
      <c r="AR9" s="62">
        <v>1700</v>
      </c>
      <c r="AS9" s="140">
        <f t="shared" ref="AS9:AS13" si="0">(T9+U9+V9+W9+X9+Y9)*AR9</f>
        <v>277100</v>
      </c>
      <c r="AT9" s="114">
        <f t="shared" ref="AT9:AT30" si="1">AS9*1.12</f>
        <v>310352.00000000006</v>
      </c>
      <c r="AU9" s="62" t="s">
        <v>242</v>
      </c>
      <c r="AV9" s="63" t="s">
        <v>243</v>
      </c>
      <c r="AW9" s="109" t="s">
        <v>244</v>
      </c>
      <c r="AX9" s="60"/>
      <c r="AY9" s="56"/>
      <c r="AZ9" s="56"/>
      <c r="BA9" s="57"/>
      <c r="BB9" s="54"/>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row>
    <row r="10" spans="1:228" ht="13.15" customHeight="1" x14ac:dyDescent="0.2">
      <c r="A10" s="63">
        <v>104</v>
      </c>
      <c r="B10" s="63" t="s">
        <v>225</v>
      </c>
      <c r="C10" s="63" t="s">
        <v>245</v>
      </c>
      <c r="D10" s="63" t="s">
        <v>226</v>
      </c>
      <c r="E10" s="63" t="s">
        <v>233</v>
      </c>
      <c r="F10" s="150">
        <v>270002372</v>
      </c>
      <c r="G10" s="63" t="s">
        <v>234</v>
      </c>
      <c r="H10" s="63" t="s">
        <v>235</v>
      </c>
      <c r="I10" s="63" t="s">
        <v>246</v>
      </c>
      <c r="J10" s="63" t="s">
        <v>219</v>
      </c>
      <c r="K10" s="63">
        <v>57</v>
      </c>
      <c r="L10" s="63" t="s">
        <v>237</v>
      </c>
      <c r="M10" s="63" t="s">
        <v>238</v>
      </c>
      <c r="N10" s="63" t="s">
        <v>239</v>
      </c>
      <c r="O10" s="63" t="s">
        <v>240</v>
      </c>
      <c r="P10" s="63" t="s">
        <v>241</v>
      </c>
      <c r="Q10" s="63"/>
      <c r="R10" s="63"/>
      <c r="S10" s="63"/>
      <c r="T10" s="62">
        <v>13</v>
      </c>
      <c r="U10" s="62">
        <v>20</v>
      </c>
      <c r="V10" s="62">
        <v>6</v>
      </c>
      <c r="W10" s="62">
        <v>7</v>
      </c>
      <c r="X10" s="62">
        <v>20</v>
      </c>
      <c r="Y10" s="62">
        <v>0</v>
      </c>
      <c r="Z10" s="152"/>
      <c r="AA10" s="152"/>
      <c r="AB10" s="152"/>
      <c r="AC10" s="152"/>
      <c r="AD10" s="152"/>
      <c r="AE10" s="152"/>
      <c r="AF10" s="152"/>
      <c r="AG10" s="152"/>
      <c r="AH10" s="152"/>
      <c r="AI10" s="152"/>
      <c r="AJ10" s="152"/>
      <c r="AK10" s="152"/>
      <c r="AL10" s="152"/>
      <c r="AM10" s="152"/>
      <c r="AN10" s="152"/>
      <c r="AO10" s="152"/>
      <c r="AP10" s="152"/>
      <c r="AQ10" s="152"/>
      <c r="AR10" s="62">
        <v>2800</v>
      </c>
      <c r="AS10" s="140">
        <f t="shared" si="0"/>
        <v>184800</v>
      </c>
      <c r="AT10" s="114">
        <f t="shared" si="1"/>
        <v>206976.00000000003</v>
      </c>
      <c r="AU10" s="62" t="s">
        <v>242</v>
      </c>
      <c r="AV10" s="63" t="s">
        <v>243</v>
      </c>
      <c r="AW10" s="109" t="s">
        <v>244</v>
      </c>
      <c r="AX10" s="60"/>
      <c r="AY10" s="56"/>
      <c r="AZ10" s="56"/>
      <c r="BA10" s="57"/>
      <c r="BB10" s="54"/>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row>
    <row r="11" spans="1:228" ht="13.15" customHeight="1" x14ac:dyDescent="0.2">
      <c r="A11" s="63">
        <v>104</v>
      </c>
      <c r="B11" s="63" t="s">
        <v>225</v>
      </c>
      <c r="C11" s="63" t="s">
        <v>247</v>
      </c>
      <c r="D11" s="63" t="s">
        <v>226</v>
      </c>
      <c r="E11" s="63" t="s">
        <v>248</v>
      </c>
      <c r="F11" s="150">
        <v>270009421</v>
      </c>
      <c r="G11" s="63" t="s">
        <v>249</v>
      </c>
      <c r="H11" s="63" t="s">
        <v>250</v>
      </c>
      <c r="I11" s="63" t="s">
        <v>251</v>
      </c>
      <c r="J11" s="63" t="s">
        <v>219</v>
      </c>
      <c r="K11" s="63">
        <v>57</v>
      </c>
      <c r="L11" s="63" t="s">
        <v>237</v>
      </c>
      <c r="M11" s="63" t="s">
        <v>238</v>
      </c>
      <c r="N11" s="63" t="s">
        <v>239</v>
      </c>
      <c r="O11" s="63" t="s">
        <v>240</v>
      </c>
      <c r="P11" s="63" t="s">
        <v>241</v>
      </c>
      <c r="Q11" s="63"/>
      <c r="R11" s="63"/>
      <c r="S11" s="63"/>
      <c r="T11" s="62">
        <v>2</v>
      </c>
      <c r="U11" s="62">
        <v>2</v>
      </c>
      <c r="V11" s="62">
        <v>0</v>
      </c>
      <c r="W11" s="62">
        <v>0</v>
      </c>
      <c r="X11" s="62">
        <v>0</v>
      </c>
      <c r="Y11" s="62"/>
      <c r="Z11" s="140"/>
      <c r="AA11" s="140"/>
      <c r="AB11" s="140"/>
      <c r="AC11" s="140"/>
      <c r="AD11" s="140"/>
      <c r="AE11" s="140"/>
      <c r="AF11" s="140"/>
      <c r="AG11" s="140"/>
      <c r="AH11" s="140"/>
      <c r="AI11" s="140"/>
      <c r="AJ11" s="140"/>
      <c r="AK11" s="140"/>
      <c r="AL11" s="140"/>
      <c r="AM11" s="140"/>
      <c r="AN11" s="140"/>
      <c r="AO11" s="140"/>
      <c r="AP11" s="140"/>
      <c r="AQ11" s="140"/>
      <c r="AR11" s="62">
        <v>38000</v>
      </c>
      <c r="AS11" s="140">
        <f t="shared" si="0"/>
        <v>152000</v>
      </c>
      <c r="AT11" s="114">
        <f t="shared" si="1"/>
        <v>170240.00000000003</v>
      </c>
      <c r="AU11" s="62" t="s">
        <v>242</v>
      </c>
      <c r="AV11" s="63" t="s">
        <v>243</v>
      </c>
      <c r="AW11" s="109" t="s">
        <v>244</v>
      </c>
      <c r="AX11" s="232"/>
      <c r="AY11" s="56"/>
      <c r="AZ11" s="56"/>
      <c r="BA11" s="57"/>
      <c r="BB11" s="54"/>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row>
    <row r="12" spans="1:228" ht="13.15" customHeight="1" x14ac:dyDescent="0.2">
      <c r="A12" s="63">
        <v>104</v>
      </c>
      <c r="B12" s="63" t="s">
        <v>225</v>
      </c>
      <c r="C12" s="63" t="s">
        <v>252</v>
      </c>
      <c r="D12" s="63" t="s">
        <v>226</v>
      </c>
      <c r="E12" s="63" t="s">
        <v>253</v>
      </c>
      <c r="F12" s="150">
        <v>270002542</v>
      </c>
      <c r="G12" s="63" t="s">
        <v>254</v>
      </c>
      <c r="H12" s="63" t="s">
        <v>255</v>
      </c>
      <c r="I12" s="63" t="s">
        <v>256</v>
      </c>
      <c r="J12" s="63" t="s">
        <v>219</v>
      </c>
      <c r="K12" s="63">
        <v>57</v>
      </c>
      <c r="L12" s="63" t="s">
        <v>257</v>
      </c>
      <c r="M12" s="63" t="s">
        <v>238</v>
      </c>
      <c r="N12" s="63" t="s">
        <v>239</v>
      </c>
      <c r="O12" s="63" t="s">
        <v>240</v>
      </c>
      <c r="P12" s="63" t="s">
        <v>241</v>
      </c>
      <c r="Q12" s="63"/>
      <c r="R12" s="63"/>
      <c r="S12" s="63"/>
      <c r="T12" s="62">
        <v>1</v>
      </c>
      <c r="U12" s="62">
        <v>1</v>
      </c>
      <c r="V12" s="62">
        <v>0</v>
      </c>
      <c r="W12" s="62">
        <v>0</v>
      </c>
      <c r="X12" s="62">
        <v>8</v>
      </c>
      <c r="Y12" s="62"/>
      <c r="Z12" s="152"/>
      <c r="AA12" s="152"/>
      <c r="AB12" s="152"/>
      <c r="AC12" s="152"/>
      <c r="AD12" s="152"/>
      <c r="AE12" s="152"/>
      <c r="AF12" s="152"/>
      <c r="AG12" s="152"/>
      <c r="AH12" s="152"/>
      <c r="AI12" s="152"/>
      <c r="AJ12" s="152"/>
      <c r="AK12" s="152"/>
      <c r="AL12" s="152"/>
      <c r="AM12" s="152"/>
      <c r="AN12" s="152"/>
      <c r="AO12" s="152"/>
      <c r="AP12" s="152"/>
      <c r="AQ12" s="152"/>
      <c r="AR12" s="62">
        <v>11200</v>
      </c>
      <c r="AS12" s="140">
        <f t="shared" si="0"/>
        <v>112000</v>
      </c>
      <c r="AT12" s="114">
        <f t="shared" si="1"/>
        <v>125440.00000000001</v>
      </c>
      <c r="AU12" s="62" t="s">
        <v>242</v>
      </c>
      <c r="AV12" s="63" t="s">
        <v>243</v>
      </c>
      <c r="AW12" s="109" t="s">
        <v>244</v>
      </c>
      <c r="AX12" s="232"/>
      <c r="AY12" s="56"/>
      <c r="AZ12" s="56"/>
      <c r="BA12" s="57"/>
      <c r="BB12" s="54"/>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row>
    <row r="13" spans="1:228" ht="13.15" customHeight="1" x14ac:dyDescent="0.2">
      <c r="A13" s="63">
        <v>104</v>
      </c>
      <c r="B13" s="63" t="s">
        <v>225</v>
      </c>
      <c r="C13" s="63" t="s">
        <v>258</v>
      </c>
      <c r="D13" s="63" t="s">
        <v>226</v>
      </c>
      <c r="E13" s="63" t="s">
        <v>259</v>
      </c>
      <c r="F13" s="150">
        <v>270004997</v>
      </c>
      <c r="G13" s="63" t="s">
        <v>254</v>
      </c>
      <c r="H13" s="63" t="s">
        <v>260</v>
      </c>
      <c r="I13" s="63" t="s">
        <v>261</v>
      </c>
      <c r="J13" s="63" t="s">
        <v>219</v>
      </c>
      <c r="K13" s="63">
        <v>57</v>
      </c>
      <c r="L13" s="63" t="s">
        <v>257</v>
      </c>
      <c r="M13" s="63" t="s">
        <v>238</v>
      </c>
      <c r="N13" s="63" t="s">
        <v>239</v>
      </c>
      <c r="O13" s="63" t="s">
        <v>240</v>
      </c>
      <c r="P13" s="63" t="s">
        <v>241</v>
      </c>
      <c r="Q13" s="63"/>
      <c r="R13" s="63"/>
      <c r="S13" s="63"/>
      <c r="T13" s="62">
        <v>12</v>
      </c>
      <c r="U13" s="62">
        <v>12</v>
      </c>
      <c r="V13" s="62">
        <v>0</v>
      </c>
      <c r="W13" s="62">
        <v>0</v>
      </c>
      <c r="X13" s="62">
        <v>12</v>
      </c>
      <c r="Y13" s="62">
        <v>0</v>
      </c>
      <c r="Z13" s="152"/>
      <c r="AA13" s="152"/>
      <c r="AB13" s="152"/>
      <c r="AC13" s="152"/>
      <c r="AD13" s="152"/>
      <c r="AE13" s="152"/>
      <c r="AF13" s="152"/>
      <c r="AG13" s="152"/>
      <c r="AH13" s="152"/>
      <c r="AI13" s="152"/>
      <c r="AJ13" s="152"/>
      <c r="AK13" s="152"/>
      <c r="AL13" s="152"/>
      <c r="AM13" s="152"/>
      <c r="AN13" s="152"/>
      <c r="AO13" s="152"/>
      <c r="AP13" s="152"/>
      <c r="AQ13" s="152"/>
      <c r="AR13" s="62">
        <v>11200</v>
      </c>
      <c r="AS13" s="140">
        <f t="shared" si="0"/>
        <v>403200</v>
      </c>
      <c r="AT13" s="114">
        <f t="shared" si="1"/>
        <v>451584.00000000006</v>
      </c>
      <c r="AU13" s="62" t="s">
        <v>242</v>
      </c>
      <c r="AV13" s="63" t="s">
        <v>243</v>
      </c>
      <c r="AW13" s="109" t="s">
        <v>244</v>
      </c>
      <c r="AX13" s="232"/>
      <c r="AY13" s="56"/>
      <c r="AZ13" s="56"/>
      <c r="BA13" s="57"/>
      <c r="BB13" s="54"/>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row>
    <row r="14" spans="1:228" ht="13.15" customHeight="1" x14ac:dyDescent="0.2">
      <c r="A14" s="60">
        <v>104</v>
      </c>
      <c r="B14" s="60" t="s">
        <v>225</v>
      </c>
      <c r="C14" s="60" t="s">
        <v>262</v>
      </c>
      <c r="D14" s="63" t="s">
        <v>226</v>
      </c>
      <c r="E14" s="63" t="s">
        <v>263</v>
      </c>
      <c r="F14" s="150">
        <v>270001732</v>
      </c>
      <c r="G14" s="63" t="s">
        <v>264</v>
      </c>
      <c r="H14" s="63" t="s">
        <v>265</v>
      </c>
      <c r="I14" s="63" t="s">
        <v>266</v>
      </c>
      <c r="J14" s="63" t="s">
        <v>220</v>
      </c>
      <c r="K14" s="63">
        <v>50</v>
      </c>
      <c r="L14" s="63" t="s">
        <v>267</v>
      </c>
      <c r="M14" s="63" t="s">
        <v>238</v>
      </c>
      <c r="N14" s="63" t="s">
        <v>239</v>
      </c>
      <c r="O14" s="63" t="s">
        <v>240</v>
      </c>
      <c r="P14" s="63" t="s">
        <v>268</v>
      </c>
      <c r="Q14" s="62"/>
      <c r="R14" s="62"/>
      <c r="S14" s="62">
        <v>12</v>
      </c>
      <c r="T14" s="62">
        <v>12</v>
      </c>
      <c r="U14" s="62">
        <v>12</v>
      </c>
      <c r="V14" s="62">
        <v>12</v>
      </c>
      <c r="W14" s="62">
        <v>12</v>
      </c>
      <c r="X14" s="62">
        <v>0</v>
      </c>
      <c r="Y14" s="62">
        <v>0</v>
      </c>
      <c r="Z14" s="152"/>
      <c r="AA14" s="152"/>
      <c r="AB14" s="152"/>
      <c r="AC14" s="152"/>
      <c r="AD14" s="152"/>
      <c r="AE14" s="152"/>
      <c r="AF14" s="152"/>
      <c r="AG14" s="152"/>
      <c r="AH14" s="152"/>
      <c r="AI14" s="152"/>
      <c r="AJ14" s="152"/>
      <c r="AK14" s="152"/>
      <c r="AL14" s="152"/>
      <c r="AM14" s="152"/>
      <c r="AN14" s="152"/>
      <c r="AO14" s="152"/>
      <c r="AP14" s="152"/>
      <c r="AQ14" s="152"/>
      <c r="AR14" s="62">
        <v>3675</v>
      </c>
      <c r="AS14" s="140">
        <f t="shared" ref="AS14:AS21" si="2">(Q14+R14+S14+T14+U14+V14+W14+X14+Y14)*AR14</f>
        <v>220500</v>
      </c>
      <c r="AT14" s="114">
        <f t="shared" si="1"/>
        <v>246960.00000000003</v>
      </c>
      <c r="AU14" s="63" t="s">
        <v>242</v>
      </c>
      <c r="AV14" s="63" t="s">
        <v>243</v>
      </c>
      <c r="AW14" s="109" t="s">
        <v>244</v>
      </c>
      <c r="AX14" s="60" t="s">
        <v>50</v>
      </c>
      <c r="AY14" s="56"/>
      <c r="AZ14" s="56"/>
      <c r="BA14" s="57"/>
      <c r="BB14" s="54"/>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row>
    <row r="15" spans="1:228" ht="13.15" customHeight="1" x14ac:dyDescent="0.2">
      <c r="A15" s="60">
        <v>104</v>
      </c>
      <c r="B15" s="62" t="s">
        <v>225</v>
      </c>
      <c r="C15" s="63" t="s">
        <v>269</v>
      </c>
      <c r="D15" s="63" t="s">
        <v>226</v>
      </c>
      <c r="E15" s="63" t="s">
        <v>263</v>
      </c>
      <c r="F15" s="150">
        <v>270005688</v>
      </c>
      <c r="G15" s="63" t="s">
        <v>264</v>
      </c>
      <c r="H15" s="63" t="s">
        <v>265</v>
      </c>
      <c r="I15" s="63" t="s">
        <v>270</v>
      </c>
      <c r="J15" s="63" t="s">
        <v>220</v>
      </c>
      <c r="K15" s="63">
        <v>50</v>
      </c>
      <c r="L15" s="63" t="s">
        <v>267</v>
      </c>
      <c r="M15" s="63" t="s">
        <v>238</v>
      </c>
      <c r="N15" s="63" t="s">
        <v>239</v>
      </c>
      <c r="O15" s="63" t="s">
        <v>240</v>
      </c>
      <c r="P15" s="63" t="s">
        <v>268</v>
      </c>
      <c r="Q15" s="62"/>
      <c r="R15" s="62"/>
      <c r="S15" s="62">
        <v>7</v>
      </c>
      <c r="T15" s="62">
        <v>7</v>
      </c>
      <c r="U15" s="62">
        <v>7</v>
      </c>
      <c r="V15" s="62">
        <v>3</v>
      </c>
      <c r="W15" s="62">
        <v>7</v>
      </c>
      <c r="X15" s="62">
        <v>0</v>
      </c>
      <c r="Y15" s="62">
        <v>0</v>
      </c>
      <c r="Z15" s="152"/>
      <c r="AA15" s="152"/>
      <c r="AB15" s="152"/>
      <c r="AC15" s="152"/>
      <c r="AD15" s="152"/>
      <c r="AE15" s="152"/>
      <c r="AF15" s="152"/>
      <c r="AG15" s="152"/>
      <c r="AH15" s="152"/>
      <c r="AI15" s="152"/>
      <c r="AJ15" s="152"/>
      <c r="AK15" s="152"/>
      <c r="AL15" s="152"/>
      <c r="AM15" s="152"/>
      <c r="AN15" s="152"/>
      <c r="AO15" s="152"/>
      <c r="AP15" s="152"/>
      <c r="AQ15" s="152"/>
      <c r="AR15" s="62">
        <v>3675</v>
      </c>
      <c r="AS15" s="140">
        <f t="shared" si="2"/>
        <v>113925</v>
      </c>
      <c r="AT15" s="114">
        <f t="shared" si="1"/>
        <v>127596.00000000001</v>
      </c>
      <c r="AU15" s="63" t="s">
        <v>242</v>
      </c>
      <c r="AV15" s="63" t="s">
        <v>243</v>
      </c>
      <c r="AW15" s="109" t="s">
        <v>244</v>
      </c>
      <c r="AX15" s="60" t="s">
        <v>50</v>
      </c>
      <c r="AY15" s="56"/>
      <c r="AZ15" s="56"/>
      <c r="BA15" s="57"/>
      <c r="BB15" s="54"/>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row>
    <row r="16" spans="1:228" ht="13.15" customHeight="1" x14ac:dyDescent="0.2">
      <c r="A16" s="60">
        <v>104</v>
      </c>
      <c r="B16" s="60" t="s">
        <v>225</v>
      </c>
      <c r="C16" s="60" t="s">
        <v>271</v>
      </c>
      <c r="D16" s="63" t="s">
        <v>226</v>
      </c>
      <c r="E16" s="63" t="s">
        <v>263</v>
      </c>
      <c r="F16" s="150">
        <v>270005712</v>
      </c>
      <c r="G16" s="63" t="s">
        <v>264</v>
      </c>
      <c r="H16" s="63" t="s">
        <v>265</v>
      </c>
      <c r="I16" s="63" t="s">
        <v>272</v>
      </c>
      <c r="J16" s="63" t="s">
        <v>220</v>
      </c>
      <c r="K16" s="63">
        <v>50</v>
      </c>
      <c r="L16" s="63" t="s">
        <v>267</v>
      </c>
      <c r="M16" s="63" t="s">
        <v>238</v>
      </c>
      <c r="N16" s="63" t="s">
        <v>239</v>
      </c>
      <c r="O16" s="63" t="s">
        <v>240</v>
      </c>
      <c r="P16" s="63" t="s">
        <v>268</v>
      </c>
      <c r="Q16" s="62"/>
      <c r="R16" s="62"/>
      <c r="S16" s="62">
        <v>38</v>
      </c>
      <c r="T16" s="62">
        <v>38</v>
      </c>
      <c r="U16" s="62">
        <v>38</v>
      </c>
      <c r="V16" s="62">
        <v>34</v>
      </c>
      <c r="W16" s="62">
        <v>38</v>
      </c>
      <c r="X16" s="62">
        <v>0</v>
      </c>
      <c r="Y16" s="62">
        <v>0</v>
      </c>
      <c r="Z16" s="152"/>
      <c r="AA16" s="152"/>
      <c r="AB16" s="152"/>
      <c r="AC16" s="152"/>
      <c r="AD16" s="152"/>
      <c r="AE16" s="152"/>
      <c r="AF16" s="152"/>
      <c r="AG16" s="152"/>
      <c r="AH16" s="152"/>
      <c r="AI16" s="152"/>
      <c r="AJ16" s="152"/>
      <c r="AK16" s="152"/>
      <c r="AL16" s="152"/>
      <c r="AM16" s="152"/>
      <c r="AN16" s="152"/>
      <c r="AO16" s="152"/>
      <c r="AP16" s="152"/>
      <c r="AQ16" s="152"/>
      <c r="AR16" s="62">
        <v>3675</v>
      </c>
      <c r="AS16" s="140">
        <f t="shared" si="2"/>
        <v>683550</v>
      </c>
      <c r="AT16" s="114">
        <f t="shared" si="1"/>
        <v>765576.00000000012</v>
      </c>
      <c r="AU16" s="63" t="s">
        <v>242</v>
      </c>
      <c r="AV16" s="63" t="s">
        <v>243</v>
      </c>
      <c r="AW16" s="109" t="s">
        <v>244</v>
      </c>
      <c r="AX16" s="60" t="s">
        <v>50</v>
      </c>
      <c r="AY16" s="56"/>
      <c r="AZ16" s="56"/>
      <c r="BA16" s="57"/>
      <c r="BB16" s="54"/>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row>
    <row r="17" spans="1:228" ht="13.15" customHeight="1" x14ac:dyDescent="0.2">
      <c r="A17" s="60">
        <v>104</v>
      </c>
      <c r="B17" s="62" t="s">
        <v>225</v>
      </c>
      <c r="C17" s="63" t="s">
        <v>273</v>
      </c>
      <c r="D17" s="63" t="s">
        <v>226</v>
      </c>
      <c r="E17" s="63" t="s">
        <v>263</v>
      </c>
      <c r="F17" s="150">
        <v>270005713</v>
      </c>
      <c r="G17" s="63" t="s">
        <v>264</v>
      </c>
      <c r="H17" s="63" t="s">
        <v>265</v>
      </c>
      <c r="I17" s="63" t="s">
        <v>274</v>
      </c>
      <c r="J17" s="63" t="s">
        <v>220</v>
      </c>
      <c r="K17" s="63">
        <v>50</v>
      </c>
      <c r="L17" s="63" t="s">
        <v>267</v>
      </c>
      <c r="M17" s="63" t="s">
        <v>238</v>
      </c>
      <c r="N17" s="63" t="s">
        <v>239</v>
      </c>
      <c r="O17" s="63" t="s">
        <v>240</v>
      </c>
      <c r="P17" s="63" t="s">
        <v>268</v>
      </c>
      <c r="Q17" s="62"/>
      <c r="R17" s="62"/>
      <c r="S17" s="62">
        <v>76</v>
      </c>
      <c r="T17" s="62">
        <v>76</v>
      </c>
      <c r="U17" s="62">
        <v>56</v>
      </c>
      <c r="V17" s="62">
        <v>56</v>
      </c>
      <c r="W17" s="62">
        <v>56</v>
      </c>
      <c r="X17" s="62">
        <v>0</v>
      </c>
      <c r="Y17" s="62">
        <v>0</v>
      </c>
      <c r="Z17" s="152"/>
      <c r="AA17" s="152"/>
      <c r="AB17" s="152"/>
      <c r="AC17" s="152"/>
      <c r="AD17" s="152"/>
      <c r="AE17" s="152"/>
      <c r="AF17" s="152"/>
      <c r="AG17" s="152"/>
      <c r="AH17" s="152"/>
      <c r="AI17" s="152"/>
      <c r="AJ17" s="152"/>
      <c r="AK17" s="152"/>
      <c r="AL17" s="152"/>
      <c r="AM17" s="152"/>
      <c r="AN17" s="152"/>
      <c r="AO17" s="152"/>
      <c r="AP17" s="152"/>
      <c r="AQ17" s="152"/>
      <c r="AR17" s="62">
        <v>3675</v>
      </c>
      <c r="AS17" s="140">
        <f t="shared" si="2"/>
        <v>1176000</v>
      </c>
      <c r="AT17" s="114">
        <f t="shared" si="1"/>
        <v>1317120.0000000002</v>
      </c>
      <c r="AU17" s="63" t="s">
        <v>242</v>
      </c>
      <c r="AV17" s="63" t="s">
        <v>243</v>
      </c>
      <c r="AW17" s="109" t="s">
        <v>244</v>
      </c>
      <c r="AX17" s="60" t="s">
        <v>50</v>
      </c>
      <c r="AY17" s="56"/>
      <c r="AZ17" s="56"/>
      <c r="BA17" s="57"/>
      <c r="BB17" s="54"/>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row>
    <row r="18" spans="1:228" ht="13.15" customHeight="1" x14ac:dyDescent="0.2">
      <c r="A18" s="60">
        <v>104</v>
      </c>
      <c r="B18" s="62" t="s">
        <v>225</v>
      </c>
      <c r="C18" s="63" t="s">
        <v>275</v>
      </c>
      <c r="D18" s="63" t="s">
        <v>226</v>
      </c>
      <c r="E18" s="63" t="s">
        <v>263</v>
      </c>
      <c r="F18" s="150">
        <v>270005714</v>
      </c>
      <c r="G18" s="63" t="s">
        <v>264</v>
      </c>
      <c r="H18" s="63" t="s">
        <v>265</v>
      </c>
      <c r="I18" s="63" t="s">
        <v>276</v>
      </c>
      <c r="J18" s="63" t="s">
        <v>220</v>
      </c>
      <c r="K18" s="63">
        <v>50</v>
      </c>
      <c r="L18" s="63" t="s">
        <v>267</v>
      </c>
      <c r="M18" s="63" t="s">
        <v>238</v>
      </c>
      <c r="N18" s="63" t="s">
        <v>239</v>
      </c>
      <c r="O18" s="63" t="s">
        <v>240</v>
      </c>
      <c r="P18" s="63" t="s">
        <v>268</v>
      </c>
      <c r="Q18" s="62"/>
      <c r="R18" s="62"/>
      <c r="S18" s="62">
        <v>63</v>
      </c>
      <c r="T18" s="62">
        <v>63</v>
      </c>
      <c r="U18" s="62">
        <v>63</v>
      </c>
      <c r="V18" s="62">
        <v>63</v>
      </c>
      <c r="W18" s="62">
        <v>63</v>
      </c>
      <c r="X18" s="62">
        <v>0</v>
      </c>
      <c r="Y18" s="62">
        <v>0</v>
      </c>
      <c r="Z18" s="152"/>
      <c r="AA18" s="152"/>
      <c r="AB18" s="152"/>
      <c r="AC18" s="152"/>
      <c r="AD18" s="152"/>
      <c r="AE18" s="152"/>
      <c r="AF18" s="152"/>
      <c r="AG18" s="152"/>
      <c r="AH18" s="152"/>
      <c r="AI18" s="152"/>
      <c r="AJ18" s="152"/>
      <c r="AK18" s="152"/>
      <c r="AL18" s="152"/>
      <c r="AM18" s="152"/>
      <c r="AN18" s="152"/>
      <c r="AO18" s="152"/>
      <c r="AP18" s="152"/>
      <c r="AQ18" s="152"/>
      <c r="AR18" s="62">
        <v>3675</v>
      </c>
      <c r="AS18" s="140">
        <f t="shared" si="2"/>
        <v>1157625</v>
      </c>
      <c r="AT18" s="114">
        <f t="shared" si="1"/>
        <v>1296540.0000000002</v>
      </c>
      <c r="AU18" s="63" t="s">
        <v>242</v>
      </c>
      <c r="AV18" s="63" t="s">
        <v>243</v>
      </c>
      <c r="AW18" s="109" t="s">
        <v>244</v>
      </c>
      <c r="AX18" s="60" t="s">
        <v>50</v>
      </c>
      <c r="AY18" s="56"/>
      <c r="AZ18" s="56"/>
      <c r="BA18" s="57"/>
      <c r="BB18" s="54"/>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row>
    <row r="19" spans="1:228" ht="13.15" customHeight="1" x14ac:dyDescent="0.2">
      <c r="A19" s="60">
        <v>104</v>
      </c>
      <c r="B19" s="62" t="s">
        <v>225</v>
      </c>
      <c r="C19" s="63" t="s">
        <v>277</v>
      </c>
      <c r="D19" s="63" t="s">
        <v>226</v>
      </c>
      <c r="E19" s="63" t="s">
        <v>263</v>
      </c>
      <c r="F19" s="150">
        <v>270005715</v>
      </c>
      <c r="G19" s="63" t="s">
        <v>264</v>
      </c>
      <c r="H19" s="63" t="s">
        <v>265</v>
      </c>
      <c r="I19" s="63" t="s">
        <v>278</v>
      </c>
      <c r="J19" s="63" t="s">
        <v>220</v>
      </c>
      <c r="K19" s="63">
        <v>50</v>
      </c>
      <c r="L19" s="63" t="s">
        <v>267</v>
      </c>
      <c r="M19" s="63" t="s">
        <v>238</v>
      </c>
      <c r="N19" s="63" t="s">
        <v>239</v>
      </c>
      <c r="O19" s="63" t="s">
        <v>240</v>
      </c>
      <c r="P19" s="63" t="s">
        <v>268</v>
      </c>
      <c r="Q19" s="62"/>
      <c r="R19" s="62"/>
      <c r="S19" s="62">
        <v>58</v>
      </c>
      <c r="T19" s="62">
        <v>58</v>
      </c>
      <c r="U19" s="62">
        <v>45</v>
      </c>
      <c r="V19" s="62">
        <v>45</v>
      </c>
      <c r="W19" s="62">
        <v>45</v>
      </c>
      <c r="X19" s="62">
        <v>0</v>
      </c>
      <c r="Y19" s="62">
        <v>0</v>
      </c>
      <c r="Z19" s="152"/>
      <c r="AA19" s="152"/>
      <c r="AB19" s="152"/>
      <c r="AC19" s="152"/>
      <c r="AD19" s="152"/>
      <c r="AE19" s="152"/>
      <c r="AF19" s="152"/>
      <c r="AG19" s="152"/>
      <c r="AH19" s="152"/>
      <c r="AI19" s="152"/>
      <c r="AJ19" s="152"/>
      <c r="AK19" s="152"/>
      <c r="AL19" s="152"/>
      <c r="AM19" s="152"/>
      <c r="AN19" s="152"/>
      <c r="AO19" s="152"/>
      <c r="AP19" s="152"/>
      <c r="AQ19" s="152"/>
      <c r="AR19" s="62">
        <v>3675</v>
      </c>
      <c r="AS19" s="140">
        <f t="shared" si="2"/>
        <v>922425</v>
      </c>
      <c r="AT19" s="114">
        <f t="shared" si="1"/>
        <v>1033116.0000000001</v>
      </c>
      <c r="AU19" s="63" t="s">
        <v>242</v>
      </c>
      <c r="AV19" s="63" t="s">
        <v>243</v>
      </c>
      <c r="AW19" s="109" t="s">
        <v>244</v>
      </c>
      <c r="AX19" s="60" t="s">
        <v>50</v>
      </c>
      <c r="AY19" s="56"/>
      <c r="AZ19" s="56"/>
      <c r="BA19" s="57"/>
      <c r="BB19" s="54"/>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row>
    <row r="20" spans="1:228" ht="13.15" customHeight="1" x14ac:dyDescent="0.2">
      <c r="A20" s="60">
        <v>104</v>
      </c>
      <c r="B20" s="62" t="s">
        <v>225</v>
      </c>
      <c r="C20" s="63" t="s">
        <v>279</v>
      </c>
      <c r="D20" s="63" t="s">
        <v>226</v>
      </c>
      <c r="E20" s="63" t="s">
        <v>263</v>
      </c>
      <c r="F20" s="150">
        <v>270005716</v>
      </c>
      <c r="G20" s="63" t="s">
        <v>264</v>
      </c>
      <c r="H20" s="63" t="s">
        <v>265</v>
      </c>
      <c r="I20" s="63" t="s">
        <v>280</v>
      </c>
      <c r="J20" s="63" t="s">
        <v>220</v>
      </c>
      <c r="K20" s="63">
        <v>50</v>
      </c>
      <c r="L20" s="63" t="s">
        <v>267</v>
      </c>
      <c r="M20" s="63" t="s">
        <v>238</v>
      </c>
      <c r="N20" s="63" t="s">
        <v>239</v>
      </c>
      <c r="O20" s="63" t="s">
        <v>240</v>
      </c>
      <c r="P20" s="63" t="s">
        <v>268</v>
      </c>
      <c r="Q20" s="62"/>
      <c r="R20" s="62"/>
      <c r="S20" s="62">
        <v>58</v>
      </c>
      <c r="T20" s="62">
        <v>58</v>
      </c>
      <c r="U20" s="62">
        <v>45</v>
      </c>
      <c r="V20" s="62">
        <v>45</v>
      </c>
      <c r="W20" s="62">
        <v>45</v>
      </c>
      <c r="X20" s="62">
        <v>0</v>
      </c>
      <c r="Y20" s="62">
        <v>0</v>
      </c>
      <c r="Z20" s="152"/>
      <c r="AA20" s="152"/>
      <c r="AB20" s="152"/>
      <c r="AC20" s="152"/>
      <c r="AD20" s="152"/>
      <c r="AE20" s="152"/>
      <c r="AF20" s="152"/>
      <c r="AG20" s="152"/>
      <c r="AH20" s="152"/>
      <c r="AI20" s="152"/>
      <c r="AJ20" s="152"/>
      <c r="AK20" s="152"/>
      <c r="AL20" s="152"/>
      <c r="AM20" s="152"/>
      <c r="AN20" s="152"/>
      <c r="AO20" s="152"/>
      <c r="AP20" s="152"/>
      <c r="AQ20" s="152"/>
      <c r="AR20" s="62">
        <v>3675</v>
      </c>
      <c r="AS20" s="140">
        <f t="shared" si="2"/>
        <v>922425</v>
      </c>
      <c r="AT20" s="114">
        <f t="shared" si="1"/>
        <v>1033116.0000000001</v>
      </c>
      <c r="AU20" s="63" t="s">
        <v>242</v>
      </c>
      <c r="AV20" s="63" t="s">
        <v>243</v>
      </c>
      <c r="AW20" s="109" t="s">
        <v>244</v>
      </c>
      <c r="AX20" s="60" t="s">
        <v>50</v>
      </c>
      <c r="AY20" s="56"/>
      <c r="AZ20" s="56"/>
      <c r="BA20" s="57"/>
      <c r="BB20" s="54"/>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row>
    <row r="21" spans="1:228" ht="13.15" customHeight="1" x14ac:dyDescent="0.2">
      <c r="A21" s="60">
        <v>104</v>
      </c>
      <c r="B21" s="62" t="s">
        <v>225</v>
      </c>
      <c r="C21" s="63" t="s">
        <v>281</v>
      </c>
      <c r="D21" s="63" t="s">
        <v>226</v>
      </c>
      <c r="E21" s="63" t="s">
        <v>263</v>
      </c>
      <c r="F21" s="150">
        <v>270005717</v>
      </c>
      <c r="G21" s="63" t="s">
        <v>264</v>
      </c>
      <c r="H21" s="63" t="s">
        <v>265</v>
      </c>
      <c r="I21" s="63" t="s">
        <v>282</v>
      </c>
      <c r="J21" s="63" t="s">
        <v>220</v>
      </c>
      <c r="K21" s="63">
        <v>50</v>
      </c>
      <c r="L21" s="63" t="s">
        <v>267</v>
      </c>
      <c r="M21" s="63" t="s">
        <v>238</v>
      </c>
      <c r="N21" s="63" t="s">
        <v>239</v>
      </c>
      <c r="O21" s="63" t="s">
        <v>240</v>
      </c>
      <c r="P21" s="63" t="s">
        <v>268</v>
      </c>
      <c r="Q21" s="62"/>
      <c r="R21" s="62"/>
      <c r="S21" s="62">
        <v>33</v>
      </c>
      <c r="T21" s="62">
        <v>33</v>
      </c>
      <c r="U21" s="62">
        <v>33</v>
      </c>
      <c r="V21" s="62">
        <v>31</v>
      </c>
      <c r="W21" s="62">
        <v>33</v>
      </c>
      <c r="X21" s="62">
        <v>0</v>
      </c>
      <c r="Y21" s="62">
        <v>0</v>
      </c>
      <c r="Z21" s="152"/>
      <c r="AA21" s="152"/>
      <c r="AB21" s="152"/>
      <c r="AC21" s="152"/>
      <c r="AD21" s="152"/>
      <c r="AE21" s="152"/>
      <c r="AF21" s="152"/>
      <c r="AG21" s="152"/>
      <c r="AH21" s="152"/>
      <c r="AI21" s="152"/>
      <c r="AJ21" s="152"/>
      <c r="AK21" s="152"/>
      <c r="AL21" s="152"/>
      <c r="AM21" s="152"/>
      <c r="AN21" s="152"/>
      <c r="AO21" s="152"/>
      <c r="AP21" s="152"/>
      <c r="AQ21" s="152"/>
      <c r="AR21" s="62">
        <v>3675</v>
      </c>
      <c r="AS21" s="140">
        <f t="shared" si="2"/>
        <v>599025</v>
      </c>
      <c r="AT21" s="114">
        <f t="shared" si="1"/>
        <v>670908.00000000012</v>
      </c>
      <c r="AU21" s="63" t="s">
        <v>242</v>
      </c>
      <c r="AV21" s="63" t="s">
        <v>243</v>
      </c>
      <c r="AW21" s="109" t="s">
        <v>244</v>
      </c>
      <c r="AX21" s="60" t="s">
        <v>50</v>
      </c>
      <c r="AY21" s="56"/>
      <c r="AZ21" s="56"/>
      <c r="BA21" s="57"/>
      <c r="BB21" s="54"/>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row>
    <row r="22" spans="1:228" ht="13.15" customHeight="1" x14ac:dyDescent="0.2">
      <c r="A22" s="63">
        <v>104</v>
      </c>
      <c r="B22" s="63" t="s">
        <v>225</v>
      </c>
      <c r="C22" s="63" t="s">
        <v>247</v>
      </c>
      <c r="D22" s="63" t="s">
        <v>226</v>
      </c>
      <c r="E22" s="63" t="s">
        <v>248</v>
      </c>
      <c r="F22" s="150">
        <v>270009421</v>
      </c>
      <c r="G22" s="63" t="s">
        <v>249</v>
      </c>
      <c r="H22" s="63" t="s">
        <v>250</v>
      </c>
      <c r="I22" s="63" t="s">
        <v>251</v>
      </c>
      <c r="J22" s="63" t="s">
        <v>219</v>
      </c>
      <c r="K22" s="63">
        <v>57</v>
      </c>
      <c r="L22" s="63" t="s">
        <v>237</v>
      </c>
      <c r="M22" s="63" t="s">
        <v>238</v>
      </c>
      <c r="N22" s="63" t="s">
        <v>239</v>
      </c>
      <c r="O22" s="63" t="s">
        <v>240</v>
      </c>
      <c r="P22" s="63" t="s">
        <v>241</v>
      </c>
      <c r="Q22" s="63"/>
      <c r="R22" s="63"/>
      <c r="S22" s="63"/>
      <c r="T22" s="62">
        <v>2</v>
      </c>
      <c r="U22" s="62">
        <v>2</v>
      </c>
      <c r="V22" s="62">
        <v>0</v>
      </c>
      <c r="W22" s="62">
        <v>0</v>
      </c>
      <c r="X22" s="62">
        <v>0</v>
      </c>
      <c r="Y22" s="62"/>
      <c r="Z22" s="140"/>
      <c r="AA22" s="140"/>
      <c r="AB22" s="140"/>
      <c r="AC22" s="140"/>
      <c r="AD22" s="140"/>
      <c r="AE22" s="140"/>
      <c r="AF22" s="140"/>
      <c r="AG22" s="140"/>
      <c r="AH22" s="140"/>
      <c r="AI22" s="140"/>
      <c r="AJ22" s="140"/>
      <c r="AK22" s="140"/>
      <c r="AL22" s="140"/>
      <c r="AM22" s="140"/>
      <c r="AN22" s="140"/>
      <c r="AO22" s="140"/>
      <c r="AP22" s="140"/>
      <c r="AQ22" s="140"/>
      <c r="AR22" s="62">
        <v>38000</v>
      </c>
      <c r="AS22" s="140">
        <f t="shared" ref="AS22" si="3">(T22+U22+V22+W22+X22+Y22)*AR22</f>
        <v>152000</v>
      </c>
      <c r="AT22" s="114">
        <f t="shared" si="1"/>
        <v>170240.00000000003</v>
      </c>
      <c r="AU22" s="62" t="s">
        <v>242</v>
      </c>
      <c r="AV22" s="63" t="s">
        <v>243</v>
      </c>
      <c r="AW22" s="162"/>
      <c r="AX22" s="232"/>
      <c r="AY22" s="56"/>
      <c r="AZ22" s="56"/>
      <c r="BA22" s="57"/>
      <c r="BB22" s="54"/>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row>
    <row r="23" spans="1:228" ht="13.15" customHeight="1" x14ac:dyDescent="0.2">
      <c r="A23" s="115">
        <v>171</v>
      </c>
      <c r="B23" s="140" t="s">
        <v>283</v>
      </c>
      <c r="C23" s="162" t="s">
        <v>284</v>
      </c>
      <c r="D23" s="162" t="s">
        <v>226</v>
      </c>
      <c r="E23" s="162" t="s">
        <v>285</v>
      </c>
      <c r="F23" s="162">
        <v>120001533</v>
      </c>
      <c r="G23" s="121" t="s">
        <v>286</v>
      </c>
      <c r="H23" s="121" t="s">
        <v>287</v>
      </c>
      <c r="I23" s="162" t="s">
        <v>288</v>
      </c>
      <c r="J23" s="162" t="s">
        <v>220</v>
      </c>
      <c r="K23" s="162">
        <v>45</v>
      </c>
      <c r="L23" s="162" t="s">
        <v>289</v>
      </c>
      <c r="M23" s="162" t="s">
        <v>238</v>
      </c>
      <c r="N23" s="162" t="s">
        <v>239</v>
      </c>
      <c r="O23" s="162" t="s">
        <v>240</v>
      </c>
      <c r="P23" s="162" t="s">
        <v>290</v>
      </c>
      <c r="Q23" s="140"/>
      <c r="R23" s="140"/>
      <c r="S23" s="140"/>
      <c r="T23" s="140">
        <v>4</v>
      </c>
      <c r="U23" s="140">
        <v>4</v>
      </c>
      <c r="V23" s="140">
        <v>0</v>
      </c>
      <c r="W23" s="140">
        <v>4</v>
      </c>
      <c r="X23" s="140">
        <v>4</v>
      </c>
      <c r="Y23" s="140"/>
      <c r="Z23" s="140"/>
      <c r="AA23" s="140"/>
      <c r="AB23" s="140"/>
      <c r="AC23" s="140"/>
      <c r="AD23" s="140"/>
      <c r="AE23" s="140"/>
      <c r="AF23" s="140"/>
      <c r="AG23" s="140"/>
      <c r="AH23" s="140"/>
      <c r="AI23" s="140"/>
      <c r="AJ23" s="140"/>
      <c r="AK23" s="140"/>
      <c r="AL23" s="140"/>
      <c r="AM23" s="140"/>
      <c r="AN23" s="140"/>
      <c r="AO23" s="140"/>
      <c r="AP23" s="140"/>
      <c r="AQ23" s="140"/>
      <c r="AR23" s="140">
        <v>8214285.71</v>
      </c>
      <c r="AS23" s="140">
        <f>(Q23+R23+S23+T23+U23+V23+W23+X23+Y23)*AR23</f>
        <v>131428571.36</v>
      </c>
      <c r="AT23" s="114">
        <f t="shared" si="1"/>
        <v>147199999.92320001</v>
      </c>
      <c r="AU23" s="162" t="s">
        <v>242</v>
      </c>
      <c r="AV23" s="162">
        <v>2015</v>
      </c>
      <c r="AW23" s="162" t="s">
        <v>291</v>
      </c>
      <c r="AX23" s="115" t="s">
        <v>50</v>
      </c>
      <c r="AY23" s="56"/>
      <c r="AZ23" s="56"/>
      <c r="BA23" s="57"/>
      <c r="BB23" s="54"/>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row>
    <row r="24" spans="1:228" ht="13.15" customHeight="1" x14ac:dyDescent="0.2">
      <c r="A24" s="60">
        <v>104</v>
      </c>
      <c r="B24" s="60" t="s">
        <v>225</v>
      </c>
      <c r="C24" s="63" t="s">
        <v>292</v>
      </c>
      <c r="D24" s="63" t="s">
        <v>226</v>
      </c>
      <c r="E24" s="63" t="s">
        <v>293</v>
      </c>
      <c r="F24" s="150">
        <v>270006612</v>
      </c>
      <c r="G24" s="63" t="s">
        <v>294</v>
      </c>
      <c r="H24" s="63" t="s">
        <v>295</v>
      </c>
      <c r="I24" s="63" t="s">
        <v>296</v>
      </c>
      <c r="J24" s="63" t="s">
        <v>220</v>
      </c>
      <c r="K24" s="63">
        <v>45</v>
      </c>
      <c r="L24" s="63" t="s">
        <v>289</v>
      </c>
      <c r="M24" s="63" t="s">
        <v>238</v>
      </c>
      <c r="N24" s="63" t="s">
        <v>239</v>
      </c>
      <c r="O24" s="63" t="s">
        <v>240</v>
      </c>
      <c r="P24" s="63" t="s">
        <v>297</v>
      </c>
      <c r="Q24" s="62"/>
      <c r="R24" s="62"/>
      <c r="S24" s="62"/>
      <c r="T24" s="62">
        <v>17300</v>
      </c>
      <c r="U24" s="62">
        <v>0</v>
      </c>
      <c r="V24" s="62">
        <v>5190</v>
      </c>
      <c r="W24" s="62">
        <v>17300</v>
      </c>
      <c r="X24" s="62">
        <v>32870</v>
      </c>
      <c r="Y24" s="62">
        <v>32870</v>
      </c>
      <c r="Z24" s="62"/>
      <c r="AA24" s="61"/>
      <c r="AB24" s="61"/>
      <c r="AC24" s="61"/>
      <c r="AD24" s="61"/>
      <c r="AE24" s="61"/>
      <c r="AF24" s="61"/>
      <c r="AG24" s="232"/>
      <c r="AH24" s="232"/>
      <c r="AI24" s="232"/>
      <c r="AJ24" s="232"/>
      <c r="AK24" s="232"/>
      <c r="AL24" s="232"/>
      <c r="AM24" s="232"/>
      <c r="AN24" s="232"/>
      <c r="AO24" s="232"/>
      <c r="AP24" s="232"/>
      <c r="AQ24" s="232"/>
      <c r="AR24" s="62">
        <v>322.51</v>
      </c>
      <c r="AS24" s="140">
        <f t="shared" ref="AS24:AS30" si="4">(Q24+R24+S24+T24+U24+V24+W24+X24+Y24)*AR24</f>
        <v>34034480.299999997</v>
      </c>
      <c r="AT24" s="114">
        <f t="shared" si="1"/>
        <v>38118617.935999997</v>
      </c>
      <c r="AU24" s="62" t="s">
        <v>242</v>
      </c>
      <c r="AV24" s="63" t="s">
        <v>298</v>
      </c>
      <c r="AW24" s="109" t="s">
        <v>299</v>
      </c>
      <c r="AX24" s="60" t="s">
        <v>50</v>
      </c>
      <c r="AY24" s="56"/>
      <c r="AZ24" s="56"/>
      <c r="BA24" s="57"/>
      <c r="BB24" s="54"/>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row>
    <row r="25" spans="1:228" ht="15" customHeight="1" x14ac:dyDescent="0.2">
      <c r="A25" s="60">
        <v>104</v>
      </c>
      <c r="B25" s="62" t="s">
        <v>225</v>
      </c>
      <c r="C25" s="63" t="s">
        <v>300</v>
      </c>
      <c r="D25" s="63" t="s">
        <v>226</v>
      </c>
      <c r="E25" s="63" t="s">
        <v>301</v>
      </c>
      <c r="F25" s="150">
        <v>270006772</v>
      </c>
      <c r="G25" s="63" t="s">
        <v>294</v>
      </c>
      <c r="H25" s="63" t="s">
        <v>302</v>
      </c>
      <c r="I25" s="63" t="s">
        <v>303</v>
      </c>
      <c r="J25" s="63" t="s">
        <v>220</v>
      </c>
      <c r="K25" s="63">
        <v>45</v>
      </c>
      <c r="L25" s="63" t="s">
        <v>289</v>
      </c>
      <c r="M25" s="63" t="s">
        <v>238</v>
      </c>
      <c r="N25" s="63" t="s">
        <v>239</v>
      </c>
      <c r="O25" s="63" t="s">
        <v>240</v>
      </c>
      <c r="P25" s="63" t="s">
        <v>297</v>
      </c>
      <c r="Q25" s="62"/>
      <c r="R25" s="62"/>
      <c r="S25" s="62"/>
      <c r="T25" s="62">
        <v>29597</v>
      </c>
      <c r="U25" s="62">
        <v>5537</v>
      </c>
      <c r="V25" s="62">
        <v>8838</v>
      </c>
      <c r="W25" s="62">
        <v>24108</v>
      </c>
      <c r="X25" s="62">
        <v>18954</v>
      </c>
      <c r="Y25" s="62">
        <v>18954</v>
      </c>
      <c r="Z25" s="62"/>
      <c r="AA25" s="152"/>
      <c r="AB25" s="152"/>
      <c r="AC25" s="152"/>
      <c r="AD25" s="152"/>
      <c r="AE25" s="152"/>
      <c r="AF25" s="152"/>
      <c r="AG25" s="152"/>
      <c r="AH25" s="152"/>
      <c r="AI25" s="152"/>
      <c r="AJ25" s="152"/>
      <c r="AK25" s="152"/>
      <c r="AL25" s="152"/>
      <c r="AM25" s="152"/>
      <c r="AN25" s="152"/>
      <c r="AO25" s="152"/>
      <c r="AP25" s="152"/>
      <c r="AQ25" s="152"/>
      <c r="AR25" s="62">
        <v>1305.99</v>
      </c>
      <c r="AS25" s="140">
        <f t="shared" si="4"/>
        <v>138419268.12</v>
      </c>
      <c r="AT25" s="114">
        <f t="shared" si="1"/>
        <v>155029580.29440001</v>
      </c>
      <c r="AU25" s="62" t="s">
        <v>242</v>
      </c>
      <c r="AV25" s="63" t="s">
        <v>298</v>
      </c>
      <c r="AW25" s="109" t="s">
        <v>299</v>
      </c>
      <c r="AX25" s="60" t="s">
        <v>50</v>
      </c>
      <c r="AY25" s="139"/>
      <c r="AZ25" s="139"/>
      <c r="BA25" s="57"/>
      <c r="BB25" s="54"/>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row>
    <row r="26" spans="1:228" ht="15" customHeight="1" x14ac:dyDescent="0.2">
      <c r="A26" s="60">
        <v>104</v>
      </c>
      <c r="B26" s="62" t="s">
        <v>225</v>
      </c>
      <c r="C26" s="63" t="s">
        <v>304</v>
      </c>
      <c r="D26" s="63" t="s">
        <v>226</v>
      </c>
      <c r="E26" s="63" t="s">
        <v>305</v>
      </c>
      <c r="F26" s="150">
        <v>270006774</v>
      </c>
      <c r="G26" s="63" t="s">
        <v>294</v>
      </c>
      <c r="H26" s="63" t="s">
        <v>306</v>
      </c>
      <c r="I26" s="63" t="s">
        <v>307</v>
      </c>
      <c r="J26" s="63" t="s">
        <v>220</v>
      </c>
      <c r="K26" s="63">
        <v>45</v>
      </c>
      <c r="L26" s="63" t="s">
        <v>289</v>
      </c>
      <c r="M26" s="63" t="s">
        <v>238</v>
      </c>
      <c r="N26" s="63" t="s">
        <v>239</v>
      </c>
      <c r="O26" s="63" t="s">
        <v>240</v>
      </c>
      <c r="P26" s="63" t="s">
        <v>297</v>
      </c>
      <c r="Q26" s="62"/>
      <c r="R26" s="62"/>
      <c r="S26" s="62"/>
      <c r="T26" s="62">
        <v>34680</v>
      </c>
      <c r="U26" s="62">
        <v>5286</v>
      </c>
      <c r="V26" s="62">
        <v>10404</v>
      </c>
      <c r="W26" s="62">
        <v>10521</v>
      </c>
      <c r="X26" s="62">
        <v>36250</v>
      </c>
      <c r="Y26" s="62">
        <v>36250</v>
      </c>
      <c r="Z26" s="62"/>
      <c r="AA26" s="61"/>
      <c r="AB26" s="61"/>
      <c r="AC26" s="61"/>
      <c r="AD26" s="61"/>
      <c r="AE26" s="61"/>
      <c r="AF26" s="61"/>
      <c r="AG26" s="232"/>
      <c r="AH26" s="232"/>
      <c r="AI26" s="232"/>
      <c r="AJ26" s="232"/>
      <c r="AK26" s="232"/>
      <c r="AL26" s="232"/>
      <c r="AM26" s="232"/>
      <c r="AN26" s="232"/>
      <c r="AO26" s="232"/>
      <c r="AP26" s="232"/>
      <c r="AQ26" s="232"/>
      <c r="AR26" s="62">
        <v>109</v>
      </c>
      <c r="AS26" s="140">
        <f t="shared" si="4"/>
        <v>14539619</v>
      </c>
      <c r="AT26" s="114">
        <f t="shared" si="1"/>
        <v>16284373.280000001</v>
      </c>
      <c r="AU26" s="62" t="s">
        <v>242</v>
      </c>
      <c r="AV26" s="63" t="s">
        <v>298</v>
      </c>
      <c r="AW26" s="109" t="s">
        <v>299</v>
      </c>
      <c r="AX26" s="60" t="s">
        <v>50</v>
      </c>
      <c r="AY26" s="139"/>
      <c r="AZ26" s="139"/>
      <c r="BA26" s="57"/>
      <c r="BB26" s="54"/>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row>
    <row r="27" spans="1:228" ht="15" customHeight="1" x14ac:dyDescent="0.2">
      <c r="A27" s="60">
        <v>104</v>
      </c>
      <c r="B27" s="62" t="s">
        <v>225</v>
      </c>
      <c r="C27" s="63" t="s">
        <v>308</v>
      </c>
      <c r="D27" s="63" t="s">
        <v>226</v>
      </c>
      <c r="E27" s="63" t="s">
        <v>305</v>
      </c>
      <c r="F27" s="150">
        <v>270008131</v>
      </c>
      <c r="G27" s="63" t="s">
        <v>294</v>
      </c>
      <c r="H27" s="63" t="s">
        <v>306</v>
      </c>
      <c r="I27" s="63" t="s">
        <v>309</v>
      </c>
      <c r="J27" s="63" t="s">
        <v>220</v>
      </c>
      <c r="K27" s="63">
        <v>45</v>
      </c>
      <c r="L27" s="63" t="s">
        <v>289</v>
      </c>
      <c r="M27" s="63" t="s">
        <v>238</v>
      </c>
      <c r="N27" s="63" t="s">
        <v>239</v>
      </c>
      <c r="O27" s="63" t="s">
        <v>240</v>
      </c>
      <c r="P27" s="63" t="s">
        <v>297</v>
      </c>
      <c r="Q27" s="62"/>
      <c r="R27" s="62"/>
      <c r="S27" s="62"/>
      <c r="T27" s="62">
        <v>2331</v>
      </c>
      <c r="U27" s="62">
        <v>2331</v>
      </c>
      <c r="V27" s="62">
        <v>0</v>
      </c>
      <c r="W27" s="62">
        <v>0</v>
      </c>
      <c r="X27" s="62">
        <v>0</v>
      </c>
      <c r="Y27" s="62">
        <v>0</v>
      </c>
      <c r="Z27" s="62"/>
      <c r="AA27" s="61"/>
      <c r="AB27" s="61"/>
      <c r="AC27" s="61"/>
      <c r="AD27" s="61"/>
      <c r="AE27" s="61"/>
      <c r="AF27" s="61"/>
      <c r="AG27" s="232"/>
      <c r="AH27" s="232"/>
      <c r="AI27" s="232"/>
      <c r="AJ27" s="232"/>
      <c r="AK27" s="232"/>
      <c r="AL27" s="232"/>
      <c r="AM27" s="232"/>
      <c r="AN27" s="232"/>
      <c r="AO27" s="232"/>
      <c r="AP27" s="232"/>
      <c r="AQ27" s="232"/>
      <c r="AR27" s="62">
        <v>400</v>
      </c>
      <c r="AS27" s="140">
        <f t="shared" si="4"/>
        <v>1864800</v>
      </c>
      <c r="AT27" s="114">
        <f t="shared" si="1"/>
        <v>2088576.0000000002</v>
      </c>
      <c r="AU27" s="62" t="s">
        <v>242</v>
      </c>
      <c r="AV27" s="63" t="s">
        <v>298</v>
      </c>
      <c r="AW27" s="109" t="s">
        <v>299</v>
      </c>
      <c r="AX27" s="60" t="s">
        <v>50</v>
      </c>
      <c r="AY27" s="139"/>
      <c r="AZ27" s="139"/>
      <c r="BA27" s="57"/>
      <c r="BB27" s="54"/>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row>
    <row r="28" spans="1:228" ht="15" customHeight="1" x14ac:dyDescent="0.2">
      <c r="A28" s="60">
        <v>104</v>
      </c>
      <c r="B28" s="62" t="s">
        <v>225</v>
      </c>
      <c r="C28" s="63" t="s">
        <v>310</v>
      </c>
      <c r="D28" s="63" t="s">
        <v>226</v>
      </c>
      <c r="E28" s="63" t="s">
        <v>311</v>
      </c>
      <c r="F28" s="150">
        <v>270009107</v>
      </c>
      <c r="G28" s="63" t="s">
        <v>294</v>
      </c>
      <c r="H28" s="63" t="s">
        <v>312</v>
      </c>
      <c r="I28" s="63" t="s">
        <v>313</v>
      </c>
      <c r="J28" s="63" t="s">
        <v>220</v>
      </c>
      <c r="K28" s="63">
        <v>45</v>
      </c>
      <c r="L28" s="63" t="s">
        <v>289</v>
      </c>
      <c r="M28" s="63" t="s">
        <v>238</v>
      </c>
      <c r="N28" s="63" t="s">
        <v>239</v>
      </c>
      <c r="O28" s="63" t="s">
        <v>240</v>
      </c>
      <c r="P28" s="63" t="s">
        <v>297</v>
      </c>
      <c r="Q28" s="62"/>
      <c r="R28" s="62"/>
      <c r="S28" s="62"/>
      <c r="T28" s="62">
        <v>31088</v>
      </c>
      <c r="U28" s="62">
        <v>6114</v>
      </c>
      <c r="V28" s="62">
        <v>15544</v>
      </c>
      <c r="W28" s="62">
        <v>31089</v>
      </c>
      <c r="X28" s="62">
        <v>20398</v>
      </c>
      <c r="Y28" s="62">
        <v>20398</v>
      </c>
      <c r="Z28" s="62"/>
      <c r="AA28" s="152"/>
      <c r="AB28" s="152"/>
      <c r="AC28" s="152"/>
      <c r="AD28" s="152"/>
      <c r="AE28" s="152"/>
      <c r="AF28" s="152"/>
      <c r="AG28" s="152"/>
      <c r="AH28" s="152"/>
      <c r="AI28" s="152"/>
      <c r="AJ28" s="152"/>
      <c r="AK28" s="152"/>
      <c r="AL28" s="152"/>
      <c r="AM28" s="152"/>
      <c r="AN28" s="152"/>
      <c r="AO28" s="152"/>
      <c r="AP28" s="152"/>
      <c r="AQ28" s="152"/>
      <c r="AR28" s="62">
        <v>372.52</v>
      </c>
      <c r="AS28" s="140">
        <f t="shared" si="4"/>
        <v>46427540.119999997</v>
      </c>
      <c r="AT28" s="114">
        <f t="shared" si="1"/>
        <v>51998844.9344</v>
      </c>
      <c r="AU28" s="62" t="s">
        <v>242</v>
      </c>
      <c r="AV28" s="63" t="s">
        <v>298</v>
      </c>
      <c r="AW28" s="109" t="s">
        <v>299</v>
      </c>
      <c r="AX28" s="60" t="s">
        <v>50</v>
      </c>
      <c r="AY28" s="139"/>
      <c r="AZ28" s="139"/>
      <c r="BA28" s="57"/>
      <c r="BB28" s="54"/>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row>
    <row r="29" spans="1:228" ht="15" customHeight="1" x14ac:dyDescent="0.2">
      <c r="A29" s="60">
        <v>104</v>
      </c>
      <c r="B29" s="60" t="s">
        <v>225</v>
      </c>
      <c r="C29" s="63" t="s">
        <v>314</v>
      </c>
      <c r="D29" s="63" t="s">
        <v>226</v>
      </c>
      <c r="E29" s="63" t="s">
        <v>315</v>
      </c>
      <c r="F29" s="150">
        <v>270009108</v>
      </c>
      <c r="G29" s="63" t="s">
        <v>316</v>
      </c>
      <c r="H29" s="63" t="s">
        <v>317</v>
      </c>
      <c r="I29" s="63" t="s">
        <v>318</v>
      </c>
      <c r="J29" s="63" t="s">
        <v>220</v>
      </c>
      <c r="K29" s="63">
        <v>45</v>
      </c>
      <c r="L29" s="63" t="s">
        <v>289</v>
      </c>
      <c r="M29" s="63" t="s">
        <v>238</v>
      </c>
      <c r="N29" s="63" t="s">
        <v>239</v>
      </c>
      <c r="O29" s="63" t="s">
        <v>240</v>
      </c>
      <c r="P29" s="63" t="s">
        <v>297</v>
      </c>
      <c r="Q29" s="62"/>
      <c r="R29" s="62"/>
      <c r="S29" s="62"/>
      <c r="T29" s="62">
        <v>2936</v>
      </c>
      <c r="U29" s="62">
        <v>0</v>
      </c>
      <c r="V29" s="62">
        <v>356</v>
      </c>
      <c r="W29" s="62">
        <v>1755</v>
      </c>
      <c r="X29" s="62">
        <v>2204</v>
      </c>
      <c r="Y29" s="62">
        <v>2204</v>
      </c>
      <c r="Z29" s="62"/>
      <c r="AA29" s="152"/>
      <c r="AB29" s="152"/>
      <c r="AC29" s="152"/>
      <c r="AD29" s="152"/>
      <c r="AE29" s="152"/>
      <c r="AF29" s="152"/>
      <c r="AG29" s="152"/>
      <c r="AH29" s="152"/>
      <c r="AI29" s="152"/>
      <c r="AJ29" s="152"/>
      <c r="AK29" s="152"/>
      <c r="AL29" s="152"/>
      <c r="AM29" s="152"/>
      <c r="AN29" s="152"/>
      <c r="AO29" s="152"/>
      <c r="AP29" s="152"/>
      <c r="AQ29" s="152"/>
      <c r="AR29" s="62">
        <v>2300</v>
      </c>
      <c r="AS29" s="140">
        <f t="shared" si="4"/>
        <v>21746500</v>
      </c>
      <c r="AT29" s="114">
        <f t="shared" si="1"/>
        <v>24356080.000000004</v>
      </c>
      <c r="AU29" s="62" t="s">
        <v>242</v>
      </c>
      <c r="AV29" s="63" t="s">
        <v>298</v>
      </c>
      <c r="AW29" s="109" t="s">
        <v>299</v>
      </c>
      <c r="AX29" s="60" t="s">
        <v>50</v>
      </c>
      <c r="AY29" s="139"/>
      <c r="AZ29" s="139"/>
      <c r="BA29" s="57"/>
      <c r="BB29" s="54"/>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row>
    <row r="30" spans="1:228" ht="15" customHeight="1" x14ac:dyDescent="0.2">
      <c r="A30" s="60">
        <v>104</v>
      </c>
      <c r="B30" s="60" t="s">
        <v>225</v>
      </c>
      <c r="C30" s="63" t="s">
        <v>319</v>
      </c>
      <c r="D30" s="63" t="s">
        <v>226</v>
      </c>
      <c r="E30" s="63" t="s">
        <v>320</v>
      </c>
      <c r="F30" s="150">
        <v>270009109</v>
      </c>
      <c r="G30" s="63" t="s">
        <v>294</v>
      </c>
      <c r="H30" s="63" t="s">
        <v>321</v>
      </c>
      <c r="I30" s="63" t="s">
        <v>322</v>
      </c>
      <c r="J30" s="63" t="s">
        <v>220</v>
      </c>
      <c r="K30" s="63">
        <v>45</v>
      </c>
      <c r="L30" s="63" t="s">
        <v>289</v>
      </c>
      <c r="M30" s="63" t="s">
        <v>238</v>
      </c>
      <c r="N30" s="63" t="s">
        <v>239</v>
      </c>
      <c r="O30" s="63" t="s">
        <v>240</v>
      </c>
      <c r="P30" s="63" t="s">
        <v>297</v>
      </c>
      <c r="Q30" s="62"/>
      <c r="R30" s="62"/>
      <c r="S30" s="62"/>
      <c r="T30" s="62">
        <v>7567</v>
      </c>
      <c r="U30" s="62">
        <v>0</v>
      </c>
      <c r="V30" s="62">
        <v>4550</v>
      </c>
      <c r="W30" s="62">
        <v>7568</v>
      </c>
      <c r="X30" s="62">
        <v>4482</v>
      </c>
      <c r="Y30" s="62">
        <v>4482</v>
      </c>
      <c r="Z30" s="62"/>
      <c r="AA30" s="152"/>
      <c r="AB30" s="152"/>
      <c r="AC30" s="152"/>
      <c r="AD30" s="152"/>
      <c r="AE30" s="152"/>
      <c r="AF30" s="152"/>
      <c r="AG30" s="152"/>
      <c r="AH30" s="152"/>
      <c r="AI30" s="152"/>
      <c r="AJ30" s="152"/>
      <c r="AK30" s="152"/>
      <c r="AL30" s="152"/>
      <c r="AM30" s="152"/>
      <c r="AN30" s="152"/>
      <c r="AO30" s="152"/>
      <c r="AP30" s="152"/>
      <c r="AQ30" s="152"/>
      <c r="AR30" s="62">
        <v>1350</v>
      </c>
      <c r="AS30" s="140">
        <f t="shared" si="4"/>
        <v>38676150</v>
      </c>
      <c r="AT30" s="114">
        <f t="shared" si="1"/>
        <v>43317288.000000007</v>
      </c>
      <c r="AU30" s="62" t="s">
        <v>242</v>
      </c>
      <c r="AV30" s="63" t="s">
        <v>298</v>
      </c>
      <c r="AW30" s="109" t="s">
        <v>299</v>
      </c>
      <c r="AX30" s="60" t="s">
        <v>50</v>
      </c>
      <c r="AY30" s="139"/>
      <c r="AZ30" s="139"/>
      <c r="BA30" s="57"/>
      <c r="BB30" s="54"/>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row>
    <row r="31" spans="1:228" ht="15" customHeight="1" x14ac:dyDescent="0.2">
      <c r="A31" s="63"/>
      <c r="B31" s="63"/>
      <c r="C31" s="63"/>
      <c r="D31" s="63"/>
      <c r="E31" s="63"/>
      <c r="F31" s="150"/>
      <c r="G31" s="63"/>
      <c r="H31" s="63"/>
      <c r="I31" s="63"/>
      <c r="J31" s="63"/>
      <c r="K31" s="63"/>
      <c r="L31" s="63"/>
      <c r="M31" s="63"/>
      <c r="N31" s="63"/>
      <c r="O31" s="63"/>
      <c r="P31" s="63"/>
      <c r="Q31" s="63"/>
      <c r="R31" s="63"/>
      <c r="S31" s="63"/>
      <c r="T31" s="62"/>
      <c r="U31" s="62"/>
      <c r="V31" s="62"/>
      <c r="W31" s="62"/>
      <c r="X31" s="62"/>
      <c r="Y31" s="62"/>
      <c r="Z31" s="152"/>
      <c r="AA31" s="152"/>
      <c r="AB31" s="152"/>
      <c r="AC31" s="152"/>
      <c r="AD31" s="152"/>
      <c r="AE31" s="152"/>
      <c r="AF31" s="152"/>
      <c r="AG31" s="152"/>
      <c r="AH31" s="152"/>
      <c r="AI31" s="152"/>
      <c r="AJ31" s="152"/>
      <c r="AK31" s="152"/>
      <c r="AL31" s="152"/>
      <c r="AM31" s="152"/>
      <c r="AN31" s="152"/>
      <c r="AO31" s="152"/>
      <c r="AP31" s="152"/>
      <c r="AQ31" s="152"/>
      <c r="AR31" s="62"/>
      <c r="AS31" s="140"/>
      <c r="AT31" s="114"/>
      <c r="AU31" s="62"/>
      <c r="AV31" s="63"/>
      <c r="AW31" s="153"/>
      <c r="AX31" s="204"/>
      <c r="AY31" s="139"/>
      <c r="AZ31" s="139"/>
      <c r="BA31" s="57"/>
      <c r="BB31" s="54"/>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row>
    <row r="32" spans="1:228" ht="13.15" customHeight="1" x14ac:dyDescent="0.25">
      <c r="A32" s="61"/>
      <c r="B32" s="96"/>
      <c r="C32" s="98" t="s">
        <v>206</v>
      </c>
      <c r="D32" s="96"/>
      <c r="E32" s="96"/>
      <c r="F32" s="96"/>
      <c r="G32" s="96"/>
      <c r="H32" s="96"/>
      <c r="I32" s="96"/>
      <c r="J32" s="96"/>
      <c r="K32" s="96"/>
      <c r="L32" s="96"/>
      <c r="M32" s="96"/>
      <c r="N32" s="96"/>
      <c r="O32" s="96"/>
      <c r="P32" s="59"/>
      <c r="Q32" s="59"/>
      <c r="R32" s="59"/>
      <c r="S32" s="145"/>
      <c r="T32" s="145"/>
      <c r="U32" s="145"/>
      <c r="V32" s="145"/>
      <c r="W32" s="145"/>
      <c r="X32" s="145"/>
      <c r="Y32" s="61"/>
      <c r="Z32" s="61"/>
      <c r="AA32" s="61"/>
      <c r="AB32" s="61"/>
      <c r="AC32" s="61"/>
      <c r="AD32" s="61"/>
      <c r="AE32" s="61"/>
      <c r="AF32" s="61"/>
      <c r="AG32" s="145"/>
      <c r="AH32" s="145"/>
      <c r="AI32" s="145"/>
      <c r="AJ32" s="145"/>
      <c r="AK32" s="145"/>
      <c r="AL32" s="145"/>
      <c r="AM32" s="145"/>
      <c r="AN32" s="145"/>
      <c r="AO32" s="145"/>
      <c r="AP32" s="145"/>
      <c r="AQ32" s="145"/>
      <c r="AR32" s="61"/>
      <c r="AS32" s="99">
        <f>SUM(AS9:AS31)</f>
        <v>434213503.90000004</v>
      </c>
      <c r="AT32" s="99">
        <f>SUM(AT9:AT31)</f>
        <v>486319124.36799997</v>
      </c>
      <c r="AU32" s="61"/>
      <c r="AV32" s="61"/>
      <c r="AW32" s="61"/>
      <c r="AX32" s="60" t="s">
        <v>50</v>
      </c>
      <c r="AY32" s="36"/>
      <c r="AZ32" s="56"/>
      <c r="BA32" s="57"/>
      <c r="BB32" s="54"/>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row>
    <row r="33" spans="1:228" ht="13.15" customHeight="1" x14ac:dyDescent="0.25">
      <c r="A33" s="61"/>
      <c r="B33" s="96"/>
      <c r="C33" s="98" t="s">
        <v>207</v>
      </c>
      <c r="D33" s="96"/>
      <c r="E33" s="96"/>
      <c r="F33" s="96"/>
      <c r="G33" s="96"/>
      <c r="H33" s="96"/>
      <c r="I33" s="96"/>
      <c r="J33" s="96"/>
      <c r="K33" s="96"/>
      <c r="L33" s="96"/>
      <c r="M33" s="96"/>
      <c r="N33" s="96"/>
      <c r="O33" s="96"/>
      <c r="P33" s="59"/>
      <c r="Q33" s="59"/>
      <c r="R33" s="59"/>
      <c r="S33" s="145"/>
      <c r="T33" s="145"/>
      <c r="U33" s="145"/>
      <c r="V33" s="145"/>
      <c r="W33" s="145"/>
      <c r="X33" s="145"/>
      <c r="Y33" s="145"/>
      <c r="Z33" s="61"/>
      <c r="AA33" s="61"/>
      <c r="AB33" s="61"/>
      <c r="AC33" s="61"/>
      <c r="AD33" s="61"/>
      <c r="AE33" s="61"/>
      <c r="AF33" s="61"/>
      <c r="AG33" s="145"/>
      <c r="AH33" s="145"/>
      <c r="AI33" s="145"/>
      <c r="AJ33" s="145"/>
      <c r="AK33" s="145"/>
      <c r="AL33" s="145"/>
      <c r="AM33" s="145"/>
      <c r="AN33" s="145"/>
      <c r="AO33" s="145"/>
      <c r="AP33" s="145"/>
      <c r="AQ33" s="145"/>
      <c r="AR33" s="145"/>
      <c r="AS33" s="145"/>
      <c r="AT33" s="145"/>
      <c r="AU33" s="145"/>
      <c r="AV33" s="145"/>
      <c r="AW33" s="119"/>
      <c r="AX33" s="60" t="s">
        <v>50</v>
      </c>
      <c r="AY33" s="56"/>
      <c r="AZ33" s="56"/>
      <c r="BA33" s="57"/>
      <c r="BB33" s="54"/>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row>
    <row r="34" spans="1:228" ht="15" customHeight="1" x14ac:dyDescent="0.2">
      <c r="A34" s="63">
        <v>104</v>
      </c>
      <c r="B34" s="63" t="s">
        <v>225</v>
      </c>
      <c r="C34" s="63" t="s">
        <v>323</v>
      </c>
      <c r="D34" s="63" t="s">
        <v>226</v>
      </c>
      <c r="E34" s="63" t="s">
        <v>233</v>
      </c>
      <c r="F34" s="150">
        <v>270002371</v>
      </c>
      <c r="G34" s="63" t="s">
        <v>234</v>
      </c>
      <c r="H34" s="63" t="s">
        <v>235</v>
      </c>
      <c r="I34" s="63" t="s">
        <v>236</v>
      </c>
      <c r="J34" s="63" t="s">
        <v>219</v>
      </c>
      <c r="K34" s="63">
        <v>57</v>
      </c>
      <c r="L34" s="63" t="s">
        <v>237</v>
      </c>
      <c r="M34" s="63" t="s">
        <v>238</v>
      </c>
      <c r="N34" s="63" t="s">
        <v>239</v>
      </c>
      <c r="O34" s="63" t="s">
        <v>240</v>
      </c>
      <c r="P34" s="63" t="s">
        <v>241</v>
      </c>
      <c r="Q34" s="63"/>
      <c r="R34" s="63"/>
      <c r="S34" s="63"/>
      <c r="T34" s="62">
        <v>5</v>
      </c>
      <c r="U34" s="62">
        <v>55</v>
      </c>
      <c r="V34" s="62">
        <v>48</v>
      </c>
      <c r="W34" s="242">
        <v>55</v>
      </c>
      <c r="X34" s="62">
        <v>68</v>
      </c>
      <c r="Y34" s="62">
        <v>68</v>
      </c>
      <c r="Z34" s="243"/>
      <c r="AA34" s="243"/>
      <c r="AB34" s="243"/>
      <c r="AC34" s="243"/>
      <c r="AD34" s="243"/>
      <c r="AE34" s="243"/>
      <c r="AF34" s="243"/>
      <c r="AG34" s="243"/>
      <c r="AH34" s="243"/>
      <c r="AI34" s="243"/>
      <c r="AJ34" s="243"/>
      <c r="AK34" s="243"/>
      <c r="AL34" s="243"/>
      <c r="AM34" s="243"/>
      <c r="AN34" s="243"/>
      <c r="AO34" s="243"/>
      <c r="AP34" s="243"/>
      <c r="AQ34" s="243"/>
      <c r="AR34" s="242">
        <v>2500</v>
      </c>
      <c r="AS34" s="140">
        <f t="shared" ref="AS34:AS38" si="5">(T34+U34+V34+W34+X34+Y34)*AR34</f>
        <v>747500</v>
      </c>
      <c r="AT34" s="114">
        <f t="shared" ref="AT34:AT55" si="6">AS34*1.12</f>
        <v>837200.00000000012</v>
      </c>
      <c r="AU34" s="62" t="s">
        <v>242</v>
      </c>
      <c r="AV34" s="63" t="s">
        <v>243</v>
      </c>
      <c r="AW34" s="153"/>
      <c r="AX34" s="60"/>
      <c r="AY34" s="139"/>
      <c r="AZ34" s="139"/>
      <c r="BA34" s="57"/>
      <c r="BB34" s="54"/>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row>
    <row r="35" spans="1:228" ht="15" customHeight="1" x14ac:dyDescent="0.2">
      <c r="A35" s="63">
        <v>104</v>
      </c>
      <c r="B35" s="63" t="s">
        <v>225</v>
      </c>
      <c r="C35" s="63" t="s">
        <v>324</v>
      </c>
      <c r="D35" s="63" t="s">
        <v>226</v>
      </c>
      <c r="E35" s="63" t="s">
        <v>233</v>
      </c>
      <c r="F35" s="150">
        <v>270002372</v>
      </c>
      <c r="G35" s="63" t="s">
        <v>234</v>
      </c>
      <c r="H35" s="63" t="s">
        <v>235</v>
      </c>
      <c r="I35" s="63" t="s">
        <v>246</v>
      </c>
      <c r="J35" s="63" t="s">
        <v>219</v>
      </c>
      <c r="K35" s="63">
        <v>57</v>
      </c>
      <c r="L35" s="63" t="s">
        <v>237</v>
      </c>
      <c r="M35" s="63" t="s">
        <v>238</v>
      </c>
      <c r="N35" s="63" t="s">
        <v>239</v>
      </c>
      <c r="O35" s="63" t="s">
        <v>240</v>
      </c>
      <c r="P35" s="63" t="s">
        <v>241</v>
      </c>
      <c r="Q35" s="63"/>
      <c r="R35" s="63"/>
      <c r="S35" s="63"/>
      <c r="T35" s="62">
        <v>13</v>
      </c>
      <c r="U35" s="62">
        <v>20</v>
      </c>
      <c r="V35" s="62">
        <v>6</v>
      </c>
      <c r="W35" s="242">
        <v>20</v>
      </c>
      <c r="X35" s="62">
        <v>40</v>
      </c>
      <c r="Y35" s="62">
        <v>40</v>
      </c>
      <c r="Z35" s="243"/>
      <c r="AA35" s="243"/>
      <c r="AB35" s="243"/>
      <c r="AC35" s="243"/>
      <c r="AD35" s="243"/>
      <c r="AE35" s="243"/>
      <c r="AF35" s="243"/>
      <c r="AG35" s="243"/>
      <c r="AH35" s="243"/>
      <c r="AI35" s="243"/>
      <c r="AJ35" s="243"/>
      <c r="AK35" s="243"/>
      <c r="AL35" s="243"/>
      <c r="AM35" s="243"/>
      <c r="AN35" s="243"/>
      <c r="AO35" s="243"/>
      <c r="AP35" s="243"/>
      <c r="AQ35" s="243"/>
      <c r="AR35" s="242">
        <v>3170</v>
      </c>
      <c r="AS35" s="140">
        <f t="shared" si="5"/>
        <v>440630</v>
      </c>
      <c r="AT35" s="114">
        <f t="shared" si="6"/>
        <v>493505.60000000003</v>
      </c>
      <c r="AU35" s="62" t="s">
        <v>242</v>
      </c>
      <c r="AV35" s="63" t="s">
        <v>243</v>
      </c>
      <c r="AW35" s="153"/>
      <c r="AX35" s="60"/>
      <c r="AY35" s="139"/>
      <c r="AZ35" s="139"/>
      <c r="BA35" s="57"/>
      <c r="BB35" s="54"/>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row>
    <row r="36" spans="1:228" ht="15" customHeight="1" x14ac:dyDescent="0.2">
      <c r="A36" s="63">
        <v>104</v>
      </c>
      <c r="B36" s="63" t="s">
        <v>225</v>
      </c>
      <c r="C36" s="63" t="s">
        <v>325</v>
      </c>
      <c r="D36" s="63" t="s">
        <v>226</v>
      </c>
      <c r="E36" s="63" t="s">
        <v>248</v>
      </c>
      <c r="F36" s="150">
        <v>270009421</v>
      </c>
      <c r="G36" s="63" t="s">
        <v>249</v>
      </c>
      <c r="H36" s="63" t="s">
        <v>250</v>
      </c>
      <c r="I36" s="63" t="s">
        <v>251</v>
      </c>
      <c r="J36" s="63" t="s">
        <v>219</v>
      </c>
      <c r="K36" s="63">
        <v>57</v>
      </c>
      <c r="L36" s="63" t="s">
        <v>237</v>
      </c>
      <c r="M36" s="63" t="s">
        <v>238</v>
      </c>
      <c r="N36" s="63" t="s">
        <v>239</v>
      </c>
      <c r="O36" s="63" t="s">
        <v>240</v>
      </c>
      <c r="P36" s="63" t="s">
        <v>241</v>
      </c>
      <c r="Q36" s="63"/>
      <c r="R36" s="63"/>
      <c r="S36" s="63"/>
      <c r="T36" s="62">
        <v>2</v>
      </c>
      <c r="U36" s="62">
        <v>2</v>
      </c>
      <c r="V36" s="62">
        <v>0</v>
      </c>
      <c r="W36" s="242">
        <v>3</v>
      </c>
      <c r="X36" s="62">
        <v>0</v>
      </c>
      <c r="Y36" s="62">
        <v>0</v>
      </c>
      <c r="Z36" s="244"/>
      <c r="AA36" s="244"/>
      <c r="AB36" s="244"/>
      <c r="AC36" s="244"/>
      <c r="AD36" s="244"/>
      <c r="AE36" s="244"/>
      <c r="AF36" s="244"/>
      <c r="AG36" s="244"/>
      <c r="AH36" s="244"/>
      <c r="AI36" s="244"/>
      <c r="AJ36" s="244"/>
      <c r="AK36" s="244"/>
      <c r="AL36" s="244"/>
      <c r="AM36" s="244"/>
      <c r="AN36" s="244"/>
      <c r="AO36" s="244"/>
      <c r="AP36" s="244"/>
      <c r="AQ36" s="244"/>
      <c r="AR36" s="242">
        <v>60000</v>
      </c>
      <c r="AS36" s="140">
        <f t="shared" si="5"/>
        <v>420000</v>
      </c>
      <c r="AT36" s="114">
        <f t="shared" si="6"/>
        <v>470400.00000000006</v>
      </c>
      <c r="AU36" s="62" t="s">
        <v>242</v>
      </c>
      <c r="AV36" s="63" t="s">
        <v>243</v>
      </c>
      <c r="AW36" s="162"/>
      <c r="AX36" s="232"/>
      <c r="AY36" s="139"/>
      <c r="AZ36" s="139"/>
      <c r="BA36" s="57"/>
      <c r="BB36" s="54"/>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row>
    <row r="37" spans="1:228" ht="15" customHeight="1" x14ac:dyDescent="0.2">
      <c r="A37" s="63">
        <v>104</v>
      </c>
      <c r="B37" s="63" t="s">
        <v>225</v>
      </c>
      <c r="C37" s="63" t="s">
        <v>326</v>
      </c>
      <c r="D37" s="63" t="s">
        <v>226</v>
      </c>
      <c r="E37" s="63" t="s">
        <v>253</v>
      </c>
      <c r="F37" s="150">
        <v>270002542</v>
      </c>
      <c r="G37" s="63" t="s">
        <v>254</v>
      </c>
      <c r="H37" s="63" t="s">
        <v>255</v>
      </c>
      <c r="I37" s="63" t="s">
        <v>256</v>
      </c>
      <c r="J37" s="63" t="s">
        <v>219</v>
      </c>
      <c r="K37" s="63">
        <v>57</v>
      </c>
      <c r="L37" s="63" t="s">
        <v>257</v>
      </c>
      <c r="M37" s="63" t="s">
        <v>238</v>
      </c>
      <c r="N37" s="63" t="s">
        <v>239</v>
      </c>
      <c r="O37" s="63" t="s">
        <v>240</v>
      </c>
      <c r="P37" s="63" t="s">
        <v>241</v>
      </c>
      <c r="Q37" s="63"/>
      <c r="R37" s="63"/>
      <c r="S37" s="63"/>
      <c r="T37" s="62">
        <v>1</v>
      </c>
      <c r="U37" s="62">
        <v>1</v>
      </c>
      <c r="V37" s="62">
        <v>0</v>
      </c>
      <c r="W37" s="242">
        <v>11</v>
      </c>
      <c r="X37" s="62">
        <v>8</v>
      </c>
      <c r="Y37" s="62">
        <v>8</v>
      </c>
      <c r="Z37" s="243"/>
      <c r="AA37" s="243"/>
      <c r="AB37" s="243"/>
      <c r="AC37" s="243"/>
      <c r="AD37" s="243"/>
      <c r="AE37" s="243"/>
      <c r="AF37" s="243"/>
      <c r="AG37" s="243"/>
      <c r="AH37" s="243"/>
      <c r="AI37" s="243"/>
      <c r="AJ37" s="243"/>
      <c r="AK37" s="243"/>
      <c r="AL37" s="243"/>
      <c r="AM37" s="243"/>
      <c r="AN37" s="243"/>
      <c r="AO37" s="243"/>
      <c r="AP37" s="243"/>
      <c r="AQ37" s="243"/>
      <c r="AR37" s="242">
        <v>13660</v>
      </c>
      <c r="AS37" s="140">
        <f t="shared" si="5"/>
        <v>396140</v>
      </c>
      <c r="AT37" s="114">
        <f t="shared" si="6"/>
        <v>443676.80000000005</v>
      </c>
      <c r="AU37" s="62" t="s">
        <v>242</v>
      </c>
      <c r="AV37" s="63" t="s">
        <v>243</v>
      </c>
      <c r="AW37" s="153"/>
      <c r="AX37" s="232"/>
      <c r="AY37" s="139"/>
      <c r="AZ37" s="139"/>
      <c r="BA37" s="57"/>
      <c r="BB37" s="54"/>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row>
    <row r="38" spans="1:228" ht="15" customHeight="1" x14ac:dyDescent="0.2">
      <c r="A38" s="63">
        <v>104</v>
      </c>
      <c r="B38" s="63" t="s">
        <v>225</v>
      </c>
      <c r="C38" s="63" t="s">
        <v>327</v>
      </c>
      <c r="D38" s="63" t="s">
        <v>226</v>
      </c>
      <c r="E38" s="63" t="s">
        <v>259</v>
      </c>
      <c r="F38" s="150">
        <v>270004997</v>
      </c>
      <c r="G38" s="63" t="s">
        <v>254</v>
      </c>
      <c r="H38" s="63" t="s">
        <v>260</v>
      </c>
      <c r="I38" s="63" t="s">
        <v>261</v>
      </c>
      <c r="J38" s="63" t="s">
        <v>219</v>
      </c>
      <c r="K38" s="63">
        <v>57</v>
      </c>
      <c r="L38" s="63" t="s">
        <v>257</v>
      </c>
      <c r="M38" s="63" t="s">
        <v>238</v>
      </c>
      <c r="N38" s="63" t="s">
        <v>239</v>
      </c>
      <c r="O38" s="63" t="s">
        <v>240</v>
      </c>
      <c r="P38" s="63" t="s">
        <v>241</v>
      </c>
      <c r="Q38" s="63"/>
      <c r="R38" s="63"/>
      <c r="S38" s="63"/>
      <c r="T38" s="62">
        <v>12</v>
      </c>
      <c r="U38" s="62">
        <v>12</v>
      </c>
      <c r="V38" s="62">
        <v>0</v>
      </c>
      <c r="W38" s="242">
        <v>12</v>
      </c>
      <c r="X38" s="62">
        <v>38</v>
      </c>
      <c r="Y38" s="62">
        <v>38</v>
      </c>
      <c r="Z38" s="243"/>
      <c r="AA38" s="243"/>
      <c r="AB38" s="243"/>
      <c r="AC38" s="243"/>
      <c r="AD38" s="243"/>
      <c r="AE38" s="243"/>
      <c r="AF38" s="243"/>
      <c r="AG38" s="243"/>
      <c r="AH38" s="243"/>
      <c r="AI38" s="243"/>
      <c r="AJ38" s="243"/>
      <c r="AK38" s="243"/>
      <c r="AL38" s="243"/>
      <c r="AM38" s="243"/>
      <c r="AN38" s="243"/>
      <c r="AO38" s="243"/>
      <c r="AP38" s="243"/>
      <c r="AQ38" s="243"/>
      <c r="AR38" s="242">
        <v>13660</v>
      </c>
      <c r="AS38" s="140">
        <f t="shared" si="5"/>
        <v>1529920</v>
      </c>
      <c r="AT38" s="114">
        <f t="shared" si="6"/>
        <v>1713510.4000000001</v>
      </c>
      <c r="AU38" s="62" t="s">
        <v>242</v>
      </c>
      <c r="AV38" s="63" t="s">
        <v>243</v>
      </c>
      <c r="AW38" s="153"/>
      <c r="AX38" s="232"/>
      <c r="AY38" s="139"/>
      <c r="AZ38" s="139"/>
      <c r="BA38" s="57"/>
      <c r="BB38" s="54"/>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row>
    <row r="39" spans="1:228" ht="15" customHeight="1" x14ac:dyDescent="0.2">
      <c r="A39" s="60">
        <v>104</v>
      </c>
      <c r="B39" s="60" t="s">
        <v>225</v>
      </c>
      <c r="C39" s="60" t="s">
        <v>328</v>
      </c>
      <c r="D39" s="63" t="s">
        <v>226</v>
      </c>
      <c r="E39" s="63" t="s">
        <v>263</v>
      </c>
      <c r="F39" s="150">
        <v>270001732</v>
      </c>
      <c r="G39" s="63" t="s">
        <v>264</v>
      </c>
      <c r="H39" s="63" t="s">
        <v>265</v>
      </c>
      <c r="I39" s="63" t="s">
        <v>266</v>
      </c>
      <c r="J39" s="63" t="s">
        <v>220</v>
      </c>
      <c r="K39" s="63">
        <v>50</v>
      </c>
      <c r="L39" s="63" t="s">
        <v>267</v>
      </c>
      <c r="M39" s="63" t="s">
        <v>238</v>
      </c>
      <c r="N39" s="63" t="s">
        <v>239</v>
      </c>
      <c r="O39" s="63" t="s">
        <v>240</v>
      </c>
      <c r="P39" s="63" t="s">
        <v>268</v>
      </c>
      <c r="Q39" s="62"/>
      <c r="R39" s="62"/>
      <c r="S39" s="62">
        <v>12</v>
      </c>
      <c r="T39" s="62">
        <v>12</v>
      </c>
      <c r="U39" s="62">
        <v>12</v>
      </c>
      <c r="V39" s="62">
        <v>12</v>
      </c>
      <c r="W39" s="242">
        <v>12</v>
      </c>
      <c r="X39" s="242">
        <v>71</v>
      </c>
      <c r="Y39" s="242">
        <v>71</v>
      </c>
      <c r="Z39" s="152"/>
      <c r="AA39" s="152"/>
      <c r="AB39" s="152"/>
      <c r="AC39" s="152"/>
      <c r="AD39" s="152"/>
      <c r="AE39" s="152"/>
      <c r="AF39" s="152"/>
      <c r="AG39" s="152"/>
      <c r="AH39" s="152"/>
      <c r="AI39" s="152"/>
      <c r="AJ39" s="152"/>
      <c r="AK39" s="152"/>
      <c r="AL39" s="152"/>
      <c r="AM39" s="152"/>
      <c r="AN39" s="152"/>
      <c r="AO39" s="152"/>
      <c r="AP39" s="152"/>
      <c r="AQ39" s="152"/>
      <c r="AR39" s="242">
        <v>5100</v>
      </c>
      <c r="AS39" s="140">
        <f t="shared" ref="AS39:AS46" si="7">(Q39+R39+S39+T39+U39+V39+W39+X39+Y39)*AR39</f>
        <v>1030200</v>
      </c>
      <c r="AT39" s="114">
        <f t="shared" si="6"/>
        <v>1153824</v>
      </c>
      <c r="AU39" s="63" t="s">
        <v>242</v>
      </c>
      <c r="AV39" s="63" t="s">
        <v>243</v>
      </c>
      <c r="AW39" s="153"/>
      <c r="AX39" s="60" t="s">
        <v>50</v>
      </c>
      <c r="AY39" s="139"/>
      <c r="AZ39" s="139"/>
      <c r="BA39" s="57"/>
      <c r="BB39" s="54"/>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row>
    <row r="40" spans="1:228" ht="15" customHeight="1" x14ac:dyDescent="0.2">
      <c r="A40" s="60">
        <v>104</v>
      </c>
      <c r="B40" s="62" t="s">
        <v>225</v>
      </c>
      <c r="C40" s="63" t="s">
        <v>329</v>
      </c>
      <c r="D40" s="63" t="s">
        <v>226</v>
      </c>
      <c r="E40" s="63" t="s">
        <v>263</v>
      </c>
      <c r="F40" s="150">
        <v>270005688</v>
      </c>
      <c r="G40" s="63" t="s">
        <v>264</v>
      </c>
      <c r="H40" s="63" t="s">
        <v>265</v>
      </c>
      <c r="I40" s="63" t="s">
        <v>270</v>
      </c>
      <c r="J40" s="63" t="s">
        <v>220</v>
      </c>
      <c r="K40" s="63">
        <v>50</v>
      </c>
      <c r="L40" s="63" t="s">
        <v>267</v>
      </c>
      <c r="M40" s="63" t="s">
        <v>238</v>
      </c>
      <c r="N40" s="63" t="s">
        <v>239</v>
      </c>
      <c r="O40" s="63" t="s">
        <v>240</v>
      </c>
      <c r="P40" s="63" t="s">
        <v>268</v>
      </c>
      <c r="Q40" s="62"/>
      <c r="R40" s="62"/>
      <c r="S40" s="62">
        <v>7</v>
      </c>
      <c r="T40" s="62">
        <v>7</v>
      </c>
      <c r="U40" s="62">
        <v>7</v>
      </c>
      <c r="V40" s="62">
        <v>3</v>
      </c>
      <c r="W40" s="62">
        <v>7</v>
      </c>
      <c r="X40" s="242">
        <v>8</v>
      </c>
      <c r="Y40" s="242">
        <v>8</v>
      </c>
      <c r="Z40" s="152"/>
      <c r="AA40" s="152"/>
      <c r="AB40" s="152"/>
      <c r="AC40" s="152"/>
      <c r="AD40" s="152"/>
      <c r="AE40" s="152"/>
      <c r="AF40" s="152"/>
      <c r="AG40" s="152"/>
      <c r="AH40" s="152"/>
      <c r="AI40" s="152"/>
      <c r="AJ40" s="152"/>
      <c r="AK40" s="152"/>
      <c r="AL40" s="152"/>
      <c r="AM40" s="152"/>
      <c r="AN40" s="152"/>
      <c r="AO40" s="152"/>
      <c r="AP40" s="152"/>
      <c r="AQ40" s="152"/>
      <c r="AR40" s="242">
        <v>5100</v>
      </c>
      <c r="AS40" s="140">
        <f t="shared" si="7"/>
        <v>239700</v>
      </c>
      <c r="AT40" s="114">
        <f t="shared" si="6"/>
        <v>268464</v>
      </c>
      <c r="AU40" s="63" t="s">
        <v>242</v>
      </c>
      <c r="AV40" s="63" t="s">
        <v>243</v>
      </c>
      <c r="AW40" s="153"/>
      <c r="AX40" s="60" t="s">
        <v>50</v>
      </c>
      <c r="AY40" s="139"/>
      <c r="AZ40" s="139"/>
      <c r="BA40" s="57"/>
      <c r="BB40" s="54"/>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row>
    <row r="41" spans="1:228" ht="15" customHeight="1" x14ac:dyDescent="0.2">
      <c r="A41" s="60">
        <v>104</v>
      </c>
      <c r="B41" s="60" t="s">
        <v>225</v>
      </c>
      <c r="C41" s="60" t="s">
        <v>330</v>
      </c>
      <c r="D41" s="63" t="s">
        <v>226</v>
      </c>
      <c r="E41" s="63" t="s">
        <v>263</v>
      </c>
      <c r="F41" s="150">
        <v>270005712</v>
      </c>
      <c r="G41" s="63" t="s">
        <v>264</v>
      </c>
      <c r="H41" s="63" t="s">
        <v>265</v>
      </c>
      <c r="I41" s="63" t="s">
        <v>272</v>
      </c>
      <c r="J41" s="63" t="s">
        <v>220</v>
      </c>
      <c r="K41" s="63">
        <v>50</v>
      </c>
      <c r="L41" s="63" t="s">
        <v>267</v>
      </c>
      <c r="M41" s="63" t="s">
        <v>238</v>
      </c>
      <c r="N41" s="63" t="s">
        <v>239</v>
      </c>
      <c r="O41" s="63" t="s">
        <v>240</v>
      </c>
      <c r="P41" s="63" t="s">
        <v>268</v>
      </c>
      <c r="Q41" s="62"/>
      <c r="R41" s="62"/>
      <c r="S41" s="62">
        <v>38</v>
      </c>
      <c r="T41" s="62">
        <v>38</v>
      </c>
      <c r="U41" s="62">
        <v>38</v>
      </c>
      <c r="V41" s="62">
        <v>34</v>
      </c>
      <c r="W41" s="62">
        <v>38</v>
      </c>
      <c r="X41" s="242">
        <v>405</v>
      </c>
      <c r="Y41" s="242">
        <v>405</v>
      </c>
      <c r="Z41" s="152"/>
      <c r="AA41" s="152"/>
      <c r="AB41" s="152"/>
      <c r="AC41" s="152"/>
      <c r="AD41" s="152"/>
      <c r="AE41" s="152"/>
      <c r="AF41" s="152"/>
      <c r="AG41" s="152"/>
      <c r="AH41" s="152"/>
      <c r="AI41" s="152"/>
      <c r="AJ41" s="152"/>
      <c r="AK41" s="152"/>
      <c r="AL41" s="152"/>
      <c r="AM41" s="152"/>
      <c r="AN41" s="152"/>
      <c r="AO41" s="152"/>
      <c r="AP41" s="152"/>
      <c r="AQ41" s="152"/>
      <c r="AR41" s="242">
        <v>5100</v>
      </c>
      <c r="AS41" s="140">
        <f t="shared" si="7"/>
        <v>5079600</v>
      </c>
      <c r="AT41" s="114">
        <f t="shared" si="6"/>
        <v>5689152.0000000009</v>
      </c>
      <c r="AU41" s="63" t="s">
        <v>242</v>
      </c>
      <c r="AV41" s="63" t="s">
        <v>243</v>
      </c>
      <c r="AW41" s="153"/>
      <c r="AX41" s="60" t="s">
        <v>50</v>
      </c>
      <c r="AY41" s="139"/>
      <c r="AZ41" s="139"/>
      <c r="BA41" s="57"/>
      <c r="BB41" s="54"/>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c r="FC41" s="58"/>
      <c r="FD41" s="58"/>
      <c r="FE41" s="58"/>
      <c r="FF41" s="58"/>
      <c r="FG41" s="58"/>
      <c r="FH41" s="58"/>
      <c r="FI41" s="58"/>
      <c r="FJ41" s="58"/>
      <c r="FK41" s="58"/>
      <c r="FL41" s="58"/>
      <c r="FM41" s="58"/>
      <c r="FN41" s="58"/>
      <c r="FO41" s="58"/>
      <c r="FP41" s="58"/>
      <c r="FQ41" s="58"/>
      <c r="FR41" s="58"/>
      <c r="FS41" s="58"/>
      <c r="FT41" s="58"/>
      <c r="FU41" s="58"/>
      <c r="FV41" s="58"/>
      <c r="FW41" s="58"/>
      <c r="FX41" s="58"/>
      <c r="FY41" s="58"/>
      <c r="FZ41" s="58"/>
      <c r="GA41" s="58"/>
      <c r="GB41" s="58"/>
      <c r="GC41" s="58"/>
      <c r="GD41" s="58"/>
      <c r="GE41" s="58"/>
      <c r="GF41" s="58"/>
      <c r="GG41" s="58"/>
      <c r="GH41" s="58"/>
      <c r="GI41" s="58"/>
      <c r="GJ41" s="58"/>
      <c r="GK41" s="58"/>
      <c r="GL41" s="58"/>
      <c r="GM41" s="58"/>
      <c r="GN41" s="58"/>
      <c r="GO41" s="58"/>
      <c r="GP41" s="58"/>
      <c r="GQ41" s="58"/>
      <c r="GR41" s="58"/>
      <c r="GS41" s="58"/>
      <c r="GT41" s="58"/>
      <c r="GU41" s="58"/>
      <c r="GV41" s="58"/>
      <c r="GW41" s="58"/>
      <c r="GX41" s="58"/>
      <c r="GY41" s="58"/>
      <c r="GZ41" s="58"/>
      <c r="HA41" s="58"/>
      <c r="HB41" s="58"/>
      <c r="HC41" s="58"/>
      <c r="HD41" s="58"/>
      <c r="HE41" s="58"/>
      <c r="HF41" s="58"/>
      <c r="HG41" s="58"/>
      <c r="HH41" s="58"/>
      <c r="HI41" s="58"/>
      <c r="HJ41" s="58"/>
      <c r="HK41" s="58"/>
      <c r="HL41" s="58"/>
      <c r="HM41" s="58"/>
      <c r="HN41" s="58"/>
      <c r="HO41" s="58"/>
      <c r="HP41" s="58"/>
      <c r="HQ41" s="58"/>
      <c r="HR41" s="58"/>
      <c r="HS41" s="58"/>
      <c r="HT41" s="58"/>
    </row>
    <row r="42" spans="1:228" ht="15" customHeight="1" x14ac:dyDescent="0.2">
      <c r="A42" s="60">
        <v>104</v>
      </c>
      <c r="B42" s="62" t="s">
        <v>225</v>
      </c>
      <c r="C42" s="63" t="s">
        <v>331</v>
      </c>
      <c r="D42" s="63" t="s">
        <v>226</v>
      </c>
      <c r="E42" s="63" t="s">
        <v>263</v>
      </c>
      <c r="F42" s="150">
        <v>270005713</v>
      </c>
      <c r="G42" s="63" t="s">
        <v>264</v>
      </c>
      <c r="H42" s="63" t="s">
        <v>265</v>
      </c>
      <c r="I42" s="63" t="s">
        <v>274</v>
      </c>
      <c r="J42" s="63" t="s">
        <v>220</v>
      </c>
      <c r="K42" s="63">
        <v>50</v>
      </c>
      <c r="L42" s="63" t="s">
        <v>267</v>
      </c>
      <c r="M42" s="63" t="s">
        <v>238</v>
      </c>
      <c r="N42" s="63" t="s">
        <v>239</v>
      </c>
      <c r="O42" s="63" t="s">
        <v>240</v>
      </c>
      <c r="P42" s="63" t="s">
        <v>268</v>
      </c>
      <c r="Q42" s="62"/>
      <c r="R42" s="62"/>
      <c r="S42" s="62">
        <v>76</v>
      </c>
      <c r="T42" s="62">
        <v>76</v>
      </c>
      <c r="U42" s="62">
        <v>56</v>
      </c>
      <c r="V42" s="62">
        <v>56</v>
      </c>
      <c r="W42" s="62">
        <v>56</v>
      </c>
      <c r="X42" s="242">
        <v>474</v>
      </c>
      <c r="Y42" s="242">
        <v>474</v>
      </c>
      <c r="Z42" s="152"/>
      <c r="AA42" s="152"/>
      <c r="AB42" s="152"/>
      <c r="AC42" s="152"/>
      <c r="AD42" s="152"/>
      <c r="AE42" s="152"/>
      <c r="AF42" s="152"/>
      <c r="AG42" s="152"/>
      <c r="AH42" s="152"/>
      <c r="AI42" s="152"/>
      <c r="AJ42" s="152"/>
      <c r="AK42" s="152"/>
      <c r="AL42" s="152"/>
      <c r="AM42" s="152"/>
      <c r="AN42" s="152"/>
      <c r="AO42" s="152"/>
      <c r="AP42" s="152"/>
      <c r="AQ42" s="152"/>
      <c r="AR42" s="242">
        <v>5100</v>
      </c>
      <c r="AS42" s="140">
        <f t="shared" si="7"/>
        <v>6466800</v>
      </c>
      <c r="AT42" s="114">
        <f t="shared" si="6"/>
        <v>7242816.0000000009</v>
      </c>
      <c r="AU42" s="63" t="s">
        <v>242</v>
      </c>
      <c r="AV42" s="63" t="s">
        <v>243</v>
      </c>
      <c r="AW42" s="153"/>
      <c r="AX42" s="60" t="s">
        <v>50</v>
      </c>
      <c r="AY42" s="139"/>
      <c r="AZ42" s="139"/>
      <c r="BA42" s="57"/>
      <c r="BB42" s="54"/>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c r="EO42" s="58"/>
      <c r="EP42" s="58"/>
      <c r="EQ42" s="58"/>
      <c r="ER42" s="58"/>
      <c r="ES42" s="58"/>
      <c r="ET42" s="58"/>
      <c r="EU42" s="58"/>
      <c r="EV42" s="58"/>
      <c r="EW42" s="58"/>
      <c r="EX42" s="58"/>
      <c r="EY42" s="58"/>
      <c r="EZ42" s="58"/>
      <c r="FA42" s="58"/>
      <c r="FB42" s="58"/>
      <c r="FC42" s="58"/>
      <c r="FD42" s="58"/>
      <c r="FE42" s="58"/>
      <c r="FF42" s="58"/>
      <c r="FG42" s="58"/>
      <c r="FH42" s="58"/>
      <c r="FI42" s="58"/>
      <c r="FJ42" s="58"/>
      <c r="FK42" s="58"/>
      <c r="FL42" s="58"/>
      <c r="FM42" s="58"/>
      <c r="FN42" s="58"/>
      <c r="FO42" s="58"/>
      <c r="FP42" s="58"/>
      <c r="FQ42" s="58"/>
      <c r="FR42" s="58"/>
      <c r="FS42" s="58"/>
      <c r="FT42" s="58"/>
      <c r="FU42" s="58"/>
      <c r="FV42" s="58"/>
      <c r="FW42" s="58"/>
      <c r="FX42" s="58"/>
      <c r="FY42" s="58"/>
      <c r="FZ42" s="58"/>
      <c r="GA42" s="58"/>
      <c r="GB42" s="58"/>
      <c r="GC42" s="58"/>
      <c r="GD42" s="58"/>
      <c r="GE42" s="58"/>
      <c r="GF42" s="58"/>
      <c r="GG42" s="58"/>
      <c r="GH42" s="58"/>
      <c r="GI42" s="58"/>
      <c r="GJ42" s="58"/>
      <c r="GK42" s="58"/>
      <c r="GL42" s="58"/>
      <c r="GM42" s="58"/>
      <c r="GN42" s="58"/>
      <c r="GO42" s="58"/>
      <c r="GP42" s="58"/>
      <c r="GQ42" s="58"/>
      <c r="GR42" s="58"/>
      <c r="GS42" s="58"/>
      <c r="GT42" s="58"/>
      <c r="GU42" s="58"/>
      <c r="GV42" s="58"/>
      <c r="GW42" s="58"/>
      <c r="GX42" s="58"/>
      <c r="GY42" s="58"/>
      <c r="GZ42" s="58"/>
      <c r="HA42" s="58"/>
      <c r="HB42" s="58"/>
      <c r="HC42" s="58"/>
      <c r="HD42" s="58"/>
      <c r="HE42" s="58"/>
      <c r="HF42" s="58"/>
      <c r="HG42" s="58"/>
      <c r="HH42" s="58"/>
      <c r="HI42" s="58"/>
      <c r="HJ42" s="58"/>
      <c r="HK42" s="58"/>
      <c r="HL42" s="58"/>
      <c r="HM42" s="58"/>
      <c r="HN42" s="58"/>
      <c r="HO42" s="58"/>
      <c r="HP42" s="58"/>
      <c r="HQ42" s="58"/>
      <c r="HR42" s="58"/>
      <c r="HS42" s="58"/>
      <c r="HT42" s="58"/>
    </row>
    <row r="43" spans="1:228" ht="15" customHeight="1" x14ac:dyDescent="0.2">
      <c r="A43" s="60">
        <v>104</v>
      </c>
      <c r="B43" s="62" t="s">
        <v>225</v>
      </c>
      <c r="C43" s="63" t="s">
        <v>332</v>
      </c>
      <c r="D43" s="63" t="s">
        <v>226</v>
      </c>
      <c r="E43" s="63" t="s">
        <v>263</v>
      </c>
      <c r="F43" s="150">
        <v>270005714</v>
      </c>
      <c r="G43" s="63" t="s">
        <v>264</v>
      </c>
      <c r="H43" s="63" t="s">
        <v>265</v>
      </c>
      <c r="I43" s="63" t="s">
        <v>276</v>
      </c>
      <c r="J43" s="63" t="s">
        <v>220</v>
      </c>
      <c r="K43" s="63">
        <v>50</v>
      </c>
      <c r="L43" s="63" t="s">
        <v>267</v>
      </c>
      <c r="M43" s="63" t="s">
        <v>238</v>
      </c>
      <c r="N43" s="63" t="s">
        <v>239</v>
      </c>
      <c r="O43" s="63" t="s">
        <v>240</v>
      </c>
      <c r="P43" s="63" t="s">
        <v>268</v>
      </c>
      <c r="Q43" s="62"/>
      <c r="R43" s="62"/>
      <c r="S43" s="62">
        <v>63</v>
      </c>
      <c r="T43" s="62">
        <v>63</v>
      </c>
      <c r="U43" s="62">
        <v>63</v>
      </c>
      <c r="V43" s="62">
        <v>63</v>
      </c>
      <c r="W43" s="62">
        <v>63</v>
      </c>
      <c r="X43" s="245">
        <v>427</v>
      </c>
      <c r="Y43" s="245">
        <v>427</v>
      </c>
      <c r="Z43" s="152"/>
      <c r="AA43" s="152"/>
      <c r="AB43" s="152"/>
      <c r="AC43" s="152"/>
      <c r="AD43" s="152"/>
      <c r="AE43" s="152"/>
      <c r="AF43" s="152"/>
      <c r="AG43" s="152"/>
      <c r="AH43" s="152"/>
      <c r="AI43" s="152"/>
      <c r="AJ43" s="152"/>
      <c r="AK43" s="152"/>
      <c r="AL43" s="152"/>
      <c r="AM43" s="152"/>
      <c r="AN43" s="152"/>
      <c r="AO43" s="152"/>
      <c r="AP43" s="152"/>
      <c r="AQ43" s="152"/>
      <c r="AR43" s="242">
        <v>5100</v>
      </c>
      <c r="AS43" s="140">
        <f t="shared" si="7"/>
        <v>5961900</v>
      </c>
      <c r="AT43" s="114">
        <f t="shared" si="6"/>
        <v>6677328.0000000009</v>
      </c>
      <c r="AU43" s="63" t="s">
        <v>242</v>
      </c>
      <c r="AV43" s="63" t="s">
        <v>243</v>
      </c>
      <c r="AW43" s="153"/>
      <c r="AX43" s="60" t="s">
        <v>50</v>
      </c>
      <c r="AY43" s="139"/>
      <c r="AZ43" s="139"/>
      <c r="BA43" s="57"/>
      <c r="BB43" s="54"/>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c r="DV43" s="58"/>
      <c r="DW43" s="58"/>
      <c r="DX43" s="58"/>
      <c r="DY43" s="58"/>
      <c r="DZ43" s="58"/>
      <c r="EA43" s="58"/>
      <c r="EB43" s="58"/>
      <c r="EC43" s="58"/>
      <c r="ED43" s="58"/>
      <c r="EE43" s="58"/>
      <c r="EF43" s="58"/>
      <c r="EG43" s="58"/>
      <c r="EH43" s="58"/>
      <c r="EI43" s="58"/>
      <c r="EJ43" s="58"/>
      <c r="EK43" s="58"/>
      <c r="EL43" s="58"/>
      <c r="EM43" s="58"/>
      <c r="EN43" s="58"/>
      <c r="EO43" s="58"/>
      <c r="EP43" s="58"/>
      <c r="EQ43" s="58"/>
      <c r="ER43" s="58"/>
      <c r="ES43" s="58"/>
      <c r="ET43" s="58"/>
      <c r="EU43" s="58"/>
      <c r="EV43" s="58"/>
      <c r="EW43" s="58"/>
      <c r="EX43" s="58"/>
      <c r="EY43" s="58"/>
      <c r="EZ43" s="58"/>
      <c r="FA43" s="58"/>
      <c r="FB43" s="58"/>
      <c r="FC43" s="58"/>
      <c r="FD43" s="58"/>
      <c r="FE43" s="58"/>
      <c r="FF43" s="58"/>
      <c r="FG43" s="58"/>
      <c r="FH43" s="58"/>
      <c r="FI43" s="58"/>
      <c r="FJ43" s="58"/>
      <c r="FK43" s="58"/>
      <c r="FL43" s="58"/>
      <c r="FM43" s="58"/>
      <c r="FN43" s="58"/>
      <c r="FO43" s="58"/>
      <c r="FP43" s="58"/>
      <c r="FQ43" s="58"/>
      <c r="FR43" s="58"/>
      <c r="FS43" s="58"/>
      <c r="FT43" s="58"/>
      <c r="FU43" s="58"/>
      <c r="FV43" s="58"/>
      <c r="FW43" s="58"/>
      <c r="FX43" s="58"/>
      <c r="FY43" s="58"/>
      <c r="FZ43" s="58"/>
      <c r="GA43" s="58"/>
      <c r="GB43" s="58"/>
      <c r="GC43" s="58"/>
      <c r="GD43" s="58"/>
      <c r="GE43" s="58"/>
      <c r="GF43" s="58"/>
      <c r="GG43" s="58"/>
      <c r="GH43" s="58"/>
      <c r="GI43" s="58"/>
      <c r="GJ43" s="58"/>
      <c r="GK43" s="58"/>
      <c r="GL43" s="58"/>
      <c r="GM43" s="58"/>
      <c r="GN43" s="58"/>
      <c r="GO43" s="58"/>
      <c r="GP43" s="58"/>
      <c r="GQ43" s="58"/>
      <c r="GR43" s="58"/>
      <c r="GS43" s="58"/>
      <c r="GT43" s="58"/>
      <c r="GU43" s="58"/>
      <c r="GV43" s="58"/>
      <c r="GW43" s="58"/>
      <c r="GX43" s="58"/>
      <c r="GY43" s="58"/>
      <c r="GZ43" s="58"/>
      <c r="HA43" s="58"/>
      <c r="HB43" s="58"/>
      <c r="HC43" s="58"/>
      <c r="HD43" s="58"/>
      <c r="HE43" s="58"/>
      <c r="HF43" s="58"/>
      <c r="HG43" s="58"/>
      <c r="HH43" s="58"/>
      <c r="HI43" s="58"/>
      <c r="HJ43" s="58"/>
      <c r="HK43" s="58"/>
      <c r="HL43" s="58"/>
      <c r="HM43" s="58"/>
      <c r="HN43" s="58"/>
      <c r="HO43" s="58"/>
      <c r="HP43" s="58"/>
      <c r="HQ43" s="58"/>
      <c r="HR43" s="58"/>
      <c r="HS43" s="58"/>
      <c r="HT43" s="58"/>
    </row>
    <row r="44" spans="1:228" ht="15" customHeight="1" x14ac:dyDescent="0.2">
      <c r="A44" s="60">
        <v>104</v>
      </c>
      <c r="B44" s="62" t="s">
        <v>225</v>
      </c>
      <c r="C44" s="63" t="s">
        <v>333</v>
      </c>
      <c r="D44" s="63" t="s">
        <v>226</v>
      </c>
      <c r="E44" s="63" t="s">
        <v>263</v>
      </c>
      <c r="F44" s="150">
        <v>270005715</v>
      </c>
      <c r="G44" s="63" t="s">
        <v>264</v>
      </c>
      <c r="H44" s="63" t="s">
        <v>265</v>
      </c>
      <c r="I44" s="63" t="s">
        <v>278</v>
      </c>
      <c r="J44" s="63" t="s">
        <v>220</v>
      </c>
      <c r="K44" s="63">
        <v>50</v>
      </c>
      <c r="L44" s="63" t="s">
        <v>267</v>
      </c>
      <c r="M44" s="63" t="s">
        <v>238</v>
      </c>
      <c r="N44" s="63" t="s">
        <v>239</v>
      </c>
      <c r="O44" s="63" t="s">
        <v>240</v>
      </c>
      <c r="P44" s="63" t="s">
        <v>268</v>
      </c>
      <c r="Q44" s="62"/>
      <c r="R44" s="62"/>
      <c r="S44" s="62">
        <v>58</v>
      </c>
      <c r="T44" s="62">
        <v>58</v>
      </c>
      <c r="U44" s="62">
        <v>45</v>
      </c>
      <c r="V44" s="62">
        <v>45</v>
      </c>
      <c r="W44" s="62">
        <v>45</v>
      </c>
      <c r="X44" s="242">
        <v>337</v>
      </c>
      <c r="Y44" s="242">
        <v>337</v>
      </c>
      <c r="Z44" s="152"/>
      <c r="AA44" s="152"/>
      <c r="AB44" s="152"/>
      <c r="AC44" s="152"/>
      <c r="AD44" s="152"/>
      <c r="AE44" s="152"/>
      <c r="AF44" s="152"/>
      <c r="AG44" s="152"/>
      <c r="AH44" s="152"/>
      <c r="AI44" s="152"/>
      <c r="AJ44" s="152"/>
      <c r="AK44" s="152"/>
      <c r="AL44" s="152"/>
      <c r="AM44" s="152"/>
      <c r="AN44" s="152"/>
      <c r="AO44" s="152"/>
      <c r="AP44" s="152"/>
      <c r="AQ44" s="152"/>
      <c r="AR44" s="242">
        <v>5100</v>
      </c>
      <c r="AS44" s="140">
        <f t="shared" si="7"/>
        <v>4717500</v>
      </c>
      <c r="AT44" s="114">
        <f t="shared" si="6"/>
        <v>5283600.0000000009</v>
      </c>
      <c r="AU44" s="63" t="s">
        <v>242</v>
      </c>
      <c r="AV44" s="63" t="s">
        <v>243</v>
      </c>
      <c r="AW44" s="153"/>
      <c r="AX44" s="60" t="s">
        <v>50</v>
      </c>
      <c r="AY44" s="139"/>
      <c r="AZ44" s="139"/>
      <c r="BA44" s="57"/>
      <c r="BB44" s="54"/>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c r="DV44" s="58"/>
      <c r="DW44" s="58"/>
      <c r="DX44" s="58"/>
      <c r="DY44" s="58"/>
      <c r="DZ44" s="58"/>
      <c r="EA44" s="58"/>
      <c r="EB44" s="58"/>
      <c r="EC44" s="58"/>
      <c r="ED44" s="58"/>
      <c r="EE44" s="58"/>
      <c r="EF44" s="58"/>
      <c r="EG44" s="58"/>
      <c r="EH44" s="58"/>
      <c r="EI44" s="58"/>
      <c r="EJ44" s="58"/>
      <c r="EK44" s="58"/>
      <c r="EL44" s="58"/>
      <c r="EM44" s="58"/>
      <c r="EN44" s="58"/>
      <c r="EO44" s="58"/>
      <c r="EP44" s="58"/>
      <c r="EQ44" s="58"/>
      <c r="ER44" s="58"/>
      <c r="ES44" s="58"/>
      <c r="ET44" s="58"/>
      <c r="EU44" s="58"/>
      <c r="EV44" s="58"/>
      <c r="EW44" s="58"/>
      <c r="EX44" s="58"/>
      <c r="EY44" s="58"/>
      <c r="EZ44" s="58"/>
      <c r="FA44" s="58"/>
      <c r="FB44" s="58"/>
      <c r="FC44" s="58"/>
      <c r="FD44" s="58"/>
      <c r="FE44" s="58"/>
      <c r="FF44" s="58"/>
      <c r="FG44" s="58"/>
      <c r="FH44" s="58"/>
      <c r="FI44" s="58"/>
      <c r="FJ44" s="58"/>
      <c r="FK44" s="58"/>
      <c r="FL44" s="58"/>
      <c r="FM44" s="58"/>
      <c r="FN44" s="58"/>
      <c r="FO44" s="58"/>
      <c r="FP44" s="58"/>
      <c r="FQ44" s="58"/>
      <c r="FR44" s="58"/>
      <c r="FS44" s="58"/>
      <c r="FT44" s="58"/>
      <c r="FU44" s="58"/>
      <c r="FV44" s="58"/>
      <c r="FW44" s="58"/>
      <c r="FX44" s="58"/>
      <c r="FY44" s="58"/>
      <c r="FZ44" s="58"/>
      <c r="GA44" s="58"/>
      <c r="GB44" s="58"/>
      <c r="GC44" s="58"/>
      <c r="GD44" s="58"/>
      <c r="GE44" s="58"/>
      <c r="GF44" s="58"/>
      <c r="GG44" s="58"/>
      <c r="GH44" s="58"/>
      <c r="GI44" s="58"/>
      <c r="GJ44" s="58"/>
      <c r="GK44" s="58"/>
      <c r="GL44" s="58"/>
      <c r="GM44" s="58"/>
      <c r="GN44" s="58"/>
      <c r="GO44" s="58"/>
      <c r="GP44" s="58"/>
      <c r="GQ44" s="58"/>
      <c r="GR44" s="58"/>
      <c r="GS44" s="58"/>
      <c r="GT44" s="58"/>
      <c r="GU44" s="58"/>
      <c r="GV44" s="58"/>
      <c r="GW44" s="58"/>
      <c r="GX44" s="58"/>
      <c r="GY44" s="58"/>
      <c r="GZ44" s="58"/>
      <c r="HA44" s="58"/>
      <c r="HB44" s="58"/>
      <c r="HC44" s="58"/>
      <c r="HD44" s="58"/>
      <c r="HE44" s="58"/>
      <c r="HF44" s="58"/>
      <c r="HG44" s="58"/>
      <c r="HH44" s="58"/>
      <c r="HI44" s="58"/>
      <c r="HJ44" s="58"/>
      <c r="HK44" s="58"/>
      <c r="HL44" s="58"/>
      <c r="HM44" s="58"/>
      <c r="HN44" s="58"/>
      <c r="HO44" s="58"/>
      <c r="HP44" s="58"/>
      <c r="HQ44" s="58"/>
      <c r="HR44" s="58"/>
      <c r="HS44" s="58"/>
      <c r="HT44" s="58"/>
    </row>
    <row r="45" spans="1:228" ht="15" customHeight="1" x14ac:dyDescent="0.2">
      <c r="A45" s="60">
        <v>104</v>
      </c>
      <c r="B45" s="62" t="s">
        <v>225</v>
      </c>
      <c r="C45" s="63" t="s">
        <v>334</v>
      </c>
      <c r="D45" s="63" t="s">
        <v>226</v>
      </c>
      <c r="E45" s="63" t="s">
        <v>263</v>
      </c>
      <c r="F45" s="150">
        <v>270005716</v>
      </c>
      <c r="G45" s="63" t="s">
        <v>264</v>
      </c>
      <c r="H45" s="63" t="s">
        <v>265</v>
      </c>
      <c r="I45" s="63" t="s">
        <v>280</v>
      </c>
      <c r="J45" s="63" t="s">
        <v>220</v>
      </c>
      <c r="K45" s="63">
        <v>50</v>
      </c>
      <c r="L45" s="63" t="s">
        <v>267</v>
      </c>
      <c r="M45" s="63" t="s">
        <v>238</v>
      </c>
      <c r="N45" s="63" t="s">
        <v>239</v>
      </c>
      <c r="O45" s="63" t="s">
        <v>240</v>
      </c>
      <c r="P45" s="63" t="s">
        <v>268</v>
      </c>
      <c r="Q45" s="62"/>
      <c r="R45" s="62"/>
      <c r="S45" s="62">
        <v>58</v>
      </c>
      <c r="T45" s="62">
        <v>58</v>
      </c>
      <c r="U45" s="62">
        <v>45</v>
      </c>
      <c r="V45" s="62">
        <v>45</v>
      </c>
      <c r="W45" s="62">
        <v>45</v>
      </c>
      <c r="X45" s="242">
        <v>164</v>
      </c>
      <c r="Y45" s="242">
        <v>164</v>
      </c>
      <c r="Z45" s="152"/>
      <c r="AA45" s="152"/>
      <c r="AB45" s="152"/>
      <c r="AC45" s="152"/>
      <c r="AD45" s="152"/>
      <c r="AE45" s="152"/>
      <c r="AF45" s="152"/>
      <c r="AG45" s="152"/>
      <c r="AH45" s="152"/>
      <c r="AI45" s="152"/>
      <c r="AJ45" s="152"/>
      <c r="AK45" s="152"/>
      <c r="AL45" s="152"/>
      <c r="AM45" s="152"/>
      <c r="AN45" s="152"/>
      <c r="AO45" s="152"/>
      <c r="AP45" s="152"/>
      <c r="AQ45" s="152"/>
      <c r="AR45" s="242">
        <v>5100</v>
      </c>
      <c r="AS45" s="140">
        <f t="shared" si="7"/>
        <v>2952900</v>
      </c>
      <c r="AT45" s="114">
        <f t="shared" si="6"/>
        <v>3307248.0000000005</v>
      </c>
      <c r="AU45" s="63" t="s">
        <v>242</v>
      </c>
      <c r="AV45" s="63" t="s">
        <v>243</v>
      </c>
      <c r="AW45" s="153"/>
      <c r="AX45" s="60" t="s">
        <v>50</v>
      </c>
      <c r="AY45" s="139"/>
      <c r="AZ45" s="139"/>
      <c r="BA45" s="57"/>
      <c r="BB45" s="54"/>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c r="EO45" s="58"/>
      <c r="EP45" s="58"/>
      <c r="EQ45" s="58"/>
      <c r="ER45" s="58"/>
      <c r="ES45" s="58"/>
      <c r="ET45" s="58"/>
      <c r="EU45" s="58"/>
      <c r="EV45" s="58"/>
      <c r="EW45" s="58"/>
      <c r="EX45" s="58"/>
      <c r="EY45" s="58"/>
      <c r="EZ45" s="58"/>
      <c r="FA45" s="58"/>
      <c r="FB45" s="58"/>
      <c r="FC45" s="58"/>
      <c r="FD45" s="58"/>
      <c r="FE45" s="58"/>
      <c r="FF45" s="58"/>
      <c r="FG45" s="58"/>
      <c r="FH45" s="58"/>
      <c r="FI45" s="58"/>
      <c r="FJ45" s="58"/>
      <c r="FK45" s="58"/>
      <c r="FL45" s="58"/>
      <c r="FM45" s="58"/>
      <c r="FN45" s="58"/>
      <c r="FO45" s="58"/>
      <c r="FP45" s="58"/>
      <c r="FQ45" s="58"/>
      <c r="FR45" s="58"/>
      <c r="FS45" s="58"/>
      <c r="FT45" s="58"/>
      <c r="FU45" s="58"/>
      <c r="FV45" s="58"/>
      <c r="FW45" s="58"/>
      <c r="FX45" s="58"/>
      <c r="FY45" s="58"/>
      <c r="FZ45" s="58"/>
      <c r="GA45" s="58"/>
      <c r="GB45" s="58"/>
      <c r="GC45" s="58"/>
      <c r="GD45" s="58"/>
      <c r="GE45" s="58"/>
      <c r="GF45" s="58"/>
      <c r="GG45" s="58"/>
      <c r="GH45" s="58"/>
      <c r="GI45" s="58"/>
      <c r="GJ45" s="58"/>
      <c r="GK45" s="58"/>
      <c r="GL45" s="58"/>
      <c r="GM45" s="58"/>
      <c r="GN45" s="58"/>
      <c r="GO45" s="58"/>
      <c r="GP45" s="58"/>
      <c r="GQ45" s="58"/>
      <c r="GR45" s="58"/>
      <c r="GS45" s="58"/>
      <c r="GT45" s="58"/>
      <c r="GU45" s="58"/>
      <c r="GV45" s="58"/>
      <c r="GW45" s="58"/>
      <c r="GX45" s="58"/>
      <c r="GY45" s="58"/>
      <c r="GZ45" s="58"/>
      <c r="HA45" s="58"/>
      <c r="HB45" s="58"/>
      <c r="HC45" s="58"/>
      <c r="HD45" s="58"/>
      <c r="HE45" s="58"/>
      <c r="HF45" s="58"/>
      <c r="HG45" s="58"/>
      <c r="HH45" s="58"/>
      <c r="HI45" s="58"/>
      <c r="HJ45" s="58"/>
      <c r="HK45" s="58"/>
      <c r="HL45" s="58"/>
      <c r="HM45" s="58"/>
      <c r="HN45" s="58"/>
      <c r="HO45" s="58"/>
      <c r="HP45" s="58"/>
      <c r="HQ45" s="58"/>
      <c r="HR45" s="58"/>
      <c r="HS45" s="58"/>
      <c r="HT45" s="58"/>
    </row>
    <row r="46" spans="1:228" ht="15" customHeight="1" x14ac:dyDescent="0.2">
      <c r="A46" s="60">
        <v>104</v>
      </c>
      <c r="B46" s="62" t="s">
        <v>225</v>
      </c>
      <c r="C46" s="63" t="s">
        <v>335</v>
      </c>
      <c r="D46" s="63" t="s">
        <v>226</v>
      </c>
      <c r="E46" s="63" t="s">
        <v>263</v>
      </c>
      <c r="F46" s="150">
        <v>270005717</v>
      </c>
      <c r="G46" s="63" t="s">
        <v>264</v>
      </c>
      <c r="H46" s="63" t="s">
        <v>265</v>
      </c>
      <c r="I46" s="63" t="s">
        <v>282</v>
      </c>
      <c r="J46" s="63" t="s">
        <v>220</v>
      </c>
      <c r="K46" s="63">
        <v>50</v>
      </c>
      <c r="L46" s="63" t="s">
        <v>267</v>
      </c>
      <c r="M46" s="63" t="s">
        <v>238</v>
      </c>
      <c r="N46" s="63" t="s">
        <v>239</v>
      </c>
      <c r="O46" s="63" t="s">
        <v>240</v>
      </c>
      <c r="P46" s="63" t="s">
        <v>268</v>
      </c>
      <c r="Q46" s="62"/>
      <c r="R46" s="62"/>
      <c r="S46" s="62">
        <v>33</v>
      </c>
      <c r="T46" s="62">
        <v>33</v>
      </c>
      <c r="U46" s="62">
        <v>33</v>
      </c>
      <c r="V46" s="62">
        <v>31</v>
      </c>
      <c r="W46" s="62">
        <v>33</v>
      </c>
      <c r="X46" s="242">
        <v>72</v>
      </c>
      <c r="Y46" s="242">
        <v>72</v>
      </c>
      <c r="Z46" s="152"/>
      <c r="AA46" s="152"/>
      <c r="AB46" s="152"/>
      <c r="AC46" s="152"/>
      <c r="AD46" s="152"/>
      <c r="AE46" s="152"/>
      <c r="AF46" s="152"/>
      <c r="AG46" s="152"/>
      <c r="AH46" s="152"/>
      <c r="AI46" s="152"/>
      <c r="AJ46" s="152"/>
      <c r="AK46" s="152"/>
      <c r="AL46" s="152"/>
      <c r="AM46" s="152"/>
      <c r="AN46" s="152"/>
      <c r="AO46" s="152"/>
      <c r="AP46" s="152"/>
      <c r="AQ46" s="152"/>
      <c r="AR46" s="242">
        <v>5100</v>
      </c>
      <c r="AS46" s="140">
        <f t="shared" si="7"/>
        <v>1565700</v>
      </c>
      <c r="AT46" s="114">
        <f t="shared" si="6"/>
        <v>1753584.0000000002</v>
      </c>
      <c r="AU46" s="63" t="s">
        <v>242</v>
      </c>
      <c r="AV46" s="63" t="s">
        <v>243</v>
      </c>
      <c r="AW46" s="153"/>
      <c r="AX46" s="60" t="s">
        <v>50</v>
      </c>
      <c r="AY46" s="139"/>
      <c r="AZ46" s="139"/>
      <c r="BA46" s="57"/>
      <c r="BB46" s="54"/>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c r="DV46" s="58"/>
      <c r="DW46" s="58"/>
      <c r="DX46" s="58"/>
      <c r="DY46" s="58"/>
      <c r="DZ46" s="58"/>
      <c r="EA46" s="58"/>
      <c r="EB46" s="58"/>
      <c r="EC46" s="58"/>
      <c r="ED46" s="58"/>
      <c r="EE46" s="58"/>
      <c r="EF46" s="58"/>
      <c r="EG46" s="58"/>
      <c r="EH46" s="58"/>
      <c r="EI46" s="58"/>
      <c r="EJ46" s="58"/>
      <c r="EK46" s="58"/>
      <c r="EL46" s="58"/>
      <c r="EM46" s="58"/>
      <c r="EN46" s="58"/>
      <c r="EO46" s="58"/>
      <c r="EP46" s="58"/>
      <c r="EQ46" s="58"/>
      <c r="ER46" s="58"/>
      <c r="ES46" s="58"/>
      <c r="ET46" s="58"/>
      <c r="EU46" s="58"/>
      <c r="EV46" s="58"/>
      <c r="EW46" s="58"/>
      <c r="EX46" s="58"/>
      <c r="EY46" s="58"/>
      <c r="EZ46" s="58"/>
      <c r="FA46" s="58"/>
      <c r="FB46" s="58"/>
      <c r="FC46" s="58"/>
      <c r="FD46" s="58"/>
      <c r="FE46" s="58"/>
      <c r="FF46" s="58"/>
      <c r="FG46" s="58"/>
      <c r="FH46" s="58"/>
      <c r="FI46" s="58"/>
      <c r="FJ46" s="58"/>
      <c r="FK46" s="58"/>
      <c r="FL46" s="58"/>
      <c r="FM46" s="58"/>
      <c r="FN46" s="58"/>
      <c r="FO46" s="58"/>
      <c r="FP46" s="58"/>
      <c r="FQ46" s="58"/>
      <c r="FR46" s="58"/>
      <c r="FS46" s="58"/>
      <c r="FT46" s="58"/>
      <c r="FU46" s="58"/>
      <c r="FV46" s="58"/>
      <c r="FW46" s="58"/>
      <c r="FX46" s="58"/>
      <c r="FY46" s="58"/>
      <c r="FZ46" s="58"/>
      <c r="GA46" s="58"/>
      <c r="GB46" s="58"/>
      <c r="GC46" s="58"/>
      <c r="GD46" s="58"/>
      <c r="GE46" s="58"/>
      <c r="GF46" s="58"/>
      <c r="GG46" s="58"/>
      <c r="GH46" s="58"/>
      <c r="GI46" s="58"/>
      <c r="GJ46" s="58"/>
      <c r="GK46" s="58"/>
      <c r="GL46" s="58"/>
      <c r="GM46" s="58"/>
      <c r="GN46" s="58"/>
      <c r="GO46" s="58"/>
      <c r="GP46" s="58"/>
      <c r="GQ46" s="58"/>
      <c r="GR46" s="58"/>
      <c r="GS46" s="58"/>
      <c r="GT46" s="58"/>
      <c r="GU46" s="58"/>
      <c r="GV46" s="58"/>
      <c r="GW46" s="58"/>
      <c r="GX46" s="58"/>
      <c r="GY46" s="58"/>
      <c r="GZ46" s="58"/>
      <c r="HA46" s="58"/>
      <c r="HB46" s="58"/>
      <c r="HC46" s="58"/>
      <c r="HD46" s="58"/>
      <c r="HE46" s="58"/>
      <c r="HF46" s="58"/>
      <c r="HG46" s="58"/>
      <c r="HH46" s="58"/>
      <c r="HI46" s="58"/>
      <c r="HJ46" s="58"/>
      <c r="HK46" s="58"/>
      <c r="HL46" s="58"/>
      <c r="HM46" s="58"/>
      <c r="HN46" s="58"/>
      <c r="HO46" s="58"/>
      <c r="HP46" s="58"/>
      <c r="HQ46" s="58"/>
      <c r="HR46" s="58"/>
      <c r="HS46" s="58"/>
      <c r="HT46" s="58"/>
    </row>
    <row r="47" spans="1:228" ht="15" customHeight="1" x14ac:dyDescent="0.2">
      <c r="A47" s="63">
        <v>104</v>
      </c>
      <c r="B47" s="63" t="s">
        <v>225</v>
      </c>
      <c r="C47" s="63" t="s">
        <v>247</v>
      </c>
      <c r="D47" s="63" t="s">
        <v>226</v>
      </c>
      <c r="E47" s="63" t="s">
        <v>248</v>
      </c>
      <c r="F47" s="150">
        <v>270009421</v>
      </c>
      <c r="G47" s="63" t="s">
        <v>249</v>
      </c>
      <c r="H47" s="63" t="s">
        <v>250</v>
      </c>
      <c r="I47" s="63" t="s">
        <v>251</v>
      </c>
      <c r="J47" s="63" t="s">
        <v>219</v>
      </c>
      <c r="K47" s="63">
        <v>57</v>
      </c>
      <c r="L47" s="63" t="s">
        <v>237</v>
      </c>
      <c r="M47" s="63" t="s">
        <v>238</v>
      </c>
      <c r="N47" s="63" t="s">
        <v>239</v>
      </c>
      <c r="O47" s="63" t="s">
        <v>240</v>
      </c>
      <c r="P47" s="63" t="s">
        <v>241</v>
      </c>
      <c r="Q47" s="63"/>
      <c r="R47" s="63"/>
      <c r="S47" s="63"/>
      <c r="T47" s="62">
        <v>2</v>
      </c>
      <c r="U47" s="62">
        <v>2</v>
      </c>
      <c r="V47" s="62">
        <v>0</v>
      </c>
      <c r="W47" s="242">
        <v>2</v>
      </c>
      <c r="X47" s="62">
        <v>0</v>
      </c>
      <c r="Y47" s="62"/>
      <c r="Z47" s="140"/>
      <c r="AA47" s="140"/>
      <c r="AB47" s="140"/>
      <c r="AC47" s="140"/>
      <c r="AD47" s="140"/>
      <c r="AE47" s="140"/>
      <c r="AF47" s="140"/>
      <c r="AG47" s="140"/>
      <c r="AH47" s="140"/>
      <c r="AI47" s="140"/>
      <c r="AJ47" s="140"/>
      <c r="AK47" s="140"/>
      <c r="AL47" s="140"/>
      <c r="AM47" s="140"/>
      <c r="AN47" s="140"/>
      <c r="AO47" s="140"/>
      <c r="AP47" s="140"/>
      <c r="AQ47" s="140"/>
      <c r="AR47" s="242">
        <v>60000</v>
      </c>
      <c r="AS47" s="140">
        <f t="shared" ref="AS47" si="8">(T47+U47+V47+W47+X47+Y47)*AR47</f>
        <v>360000</v>
      </c>
      <c r="AT47" s="114">
        <f t="shared" si="6"/>
        <v>403200.00000000006</v>
      </c>
      <c r="AU47" s="62" t="s">
        <v>242</v>
      </c>
      <c r="AV47" s="63" t="s">
        <v>243</v>
      </c>
      <c r="AW47" s="162"/>
      <c r="AX47" s="232"/>
      <c r="AY47" s="139"/>
      <c r="AZ47" s="139"/>
      <c r="BA47" s="57"/>
      <c r="BB47" s="54"/>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c r="EV47" s="58"/>
      <c r="EW47" s="58"/>
      <c r="EX47" s="58"/>
      <c r="EY47" s="58"/>
      <c r="EZ47" s="58"/>
      <c r="FA47" s="58"/>
      <c r="FB47" s="58"/>
      <c r="FC47" s="58"/>
      <c r="FD47" s="58"/>
      <c r="FE47" s="58"/>
      <c r="FF47" s="58"/>
      <c r="FG47" s="58"/>
      <c r="FH47" s="58"/>
      <c r="FI47" s="58"/>
      <c r="FJ47" s="58"/>
      <c r="FK47" s="58"/>
      <c r="FL47" s="58"/>
      <c r="FM47" s="58"/>
      <c r="FN47" s="58"/>
      <c r="FO47" s="58"/>
      <c r="FP47" s="58"/>
      <c r="FQ47" s="58"/>
      <c r="FR47" s="58"/>
      <c r="FS47" s="58"/>
      <c r="FT47" s="58"/>
      <c r="FU47" s="58"/>
      <c r="FV47" s="58"/>
      <c r="FW47" s="58"/>
      <c r="FX47" s="58"/>
      <c r="FY47" s="58"/>
      <c r="FZ47" s="58"/>
      <c r="GA47" s="58"/>
      <c r="GB47" s="58"/>
      <c r="GC47" s="58"/>
      <c r="GD47" s="58"/>
      <c r="GE47" s="58"/>
      <c r="GF47" s="58"/>
      <c r="GG47" s="58"/>
      <c r="GH47" s="58"/>
      <c r="GI47" s="58"/>
      <c r="GJ47" s="58"/>
      <c r="GK47" s="58"/>
      <c r="GL47" s="58"/>
      <c r="GM47" s="58"/>
      <c r="GN47" s="58"/>
      <c r="GO47" s="58"/>
      <c r="GP47" s="58"/>
      <c r="GQ47" s="58"/>
      <c r="GR47" s="58"/>
      <c r="GS47" s="58"/>
      <c r="GT47" s="58"/>
      <c r="GU47" s="58"/>
      <c r="GV47" s="58"/>
      <c r="GW47" s="58"/>
      <c r="GX47" s="58"/>
      <c r="GY47" s="58"/>
      <c r="GZ47" s="58"/>
      <c r="HA47" s="58"/>
      <c r="HB47" s="58"/>
      <c r="HC47" s="58"/>
      <c r="HD47" s="58"/>
      <c r="HE47" s="58"/>
      <c r="HF47" s="58"/>
      <c r="HG47" s="58"/>
      <c r="HH47" s="58"/>
      <c r="HI47" s="58"/>
      <c r="HJ47" s="58"/>
      <c r="HK47" s="58"/>
      <c r="HL47" s="58"/>
      <c r="HM47" s="58"/>
      <c r="HN47" s="58"/>
      <c r="HO47" s="58"/>
      <c r="HP47" s="58"/>
      <c r="HQ47" s="58"/>
      <c r="HR47" s="58"/>
      <c r="HS47" s="58"/>
      <c r="HT47" s="58"/>
    </row>
    <row r="48" spans="1:228" ht="15" customHeight="1" x14ac:dyDescent="0.2">
      <c r="A48" s="115">
        <v>171</v>
      </c>
      <c r="B48" s="140" t="s">
        <v>283</v>
      </c>
      <c r="C48" s="246" t="s">
        <v>336</v>
      </c>
      <c r="D48" s="162" t="s">
        <v>226</v>
      </c>
      <c r="E48" s="246" t="s">
        <v>337</v>
      </c>
      <c r="F48" s="247">
        <v>120008274</v>
      </c>
      <c r="G48" s="121" t="s">
        <v>286</v>
      </c>
      <c r="H48" s="248" t="s">
        <v>338</v>
      </c>
      <c r="I48" s="249" t="s">
        <v>339</v>
      </c>
      <c r="J48" s="162" t="s">
        <v>220</v>
      </c>
      <c r="K48" s="162">
        <v>45</v>
      </c>
      <c r="L48" s="162" t="s">
        <v>289</v>
      </c>
      <c r="M48" s="162" t="s">
        <v>238</v>
      </c>
      <c r="N48" s="162" t="s">
        <v>239</v>
      </c>
      <c r="O48" s="162" t="s">
        <v>240</v>
      </c>
      <c r="P48" s="162" t="s">
        <v>290</v>
      </c>
      <c r="Q48" s="140"/>
      <c r="R48" s="140"/>
      <c r="S48" s="140"/>
      <c r="T48" s="140">
        <v>4</v>
      </c>
      <c r="U48" s="140">
        <v>4</v>
      </c>
      <c r="V48" s="140">
        <v>0</v>
      </c>
      <c r="W48" s="250">
        <v>3</v>
      </c>
      <c r="X48" s="140">
        <v>4</v>
      </c>
      <c r="Y48" s="140"/>
      <c r="Z48" s="140"/>
      <c r="AA48" s="140"/>
      <c r="AB48" s="140"/>
      <c r="AC48" s="140"/>
      <c r="AD48" s="140"/>
      <c r="AE48" s="140"/>
      <c r="AF48" s="140"/>
      <c r="AG48" s="140"/>
      <c r="AH48" s="140"/>
      <c r="AI48" s="140"/>
      <c r="AJ48" s="140"/>
      <c r="AK48" s="140"/>
      <c r="AL48" s="140"/>
      <c r="AM48" s="140"/>
      <c r="AN48" s="140"/>
      <c r="AO48" s="140"/>
      <c r="AP48" s="140"/>
      <c r="AQ48" s="140"/>
      <c r="AR48" s="251">
        <v>12250000</v>
      </c>
      <c r="AS48" s="163">
        <f>(Q48+R48+S48+T48+U48+V48+W48+X48+Y48)*AR48</f>
        <v>183750000</v>
      </c>
      <c r="AT48" s="252">
        <f t="shared" si="6"/>
        <v>205800000.00000003</v>
      </c>
      <c r="AU48" s="162" t="s">
        <v>242</v>
      </c>
      <c r="AV48" s="162">
        <v>2015</v>
      </c>
      <c r="AW48" s="162"/>
      <c r="AX48" s="115" t="s">
        <v>50</v>
      </c>
      <c r="AY48" s="139"/>
      <c r="AZ48" s="139"/>
      <c r="BA48" s="57"/>
      <c r="BB48" s="54"/>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c r="FK48" s="58"/>
      <c r="FL48" s="58"/>
      <c r="FM48" s="58"/>
      <c r="FN48" s="58"/>
      <c r="FO48" s="58"/>
      <c r="FP48" s="58"/>
      <c r="FQ48" s="58"/>
      <c r="FR48" s="58"/>
      <c r="FS48" s="58"/>
      <c r="FT48" s="58"/>
      <c r="FU48" s="58"/>
      <c r="FV48" s="58"/>
      <c r="FW48" s="58"/>
      <c r="FX48" s="58"/>
      <c r="FY48" s="58"/>
      <c r="FZ48" s="58"/>
      <c r="GA48" s="58"/>
      <c r="GB48" s="58"/>
      <c r="GC48" s="58"/>
      <c r="GD48" s="58"/>
      <c r="GE48" s="58"/>
      <c r="GF48" s="58"/>
      <c r="GG48" s="58"/>
      <c r="GH48" s="58"/>
      <c r="GI48" s="58"/>
      <c r="GJ48" s="58"/>
      <c r="GK48" s="58"/>
      <c r="GL48" s="58"/>
      <c r="GM48" s="58"/>
      <c r="GN48" s="58"/>
      <c r="GO48" s="58"/>
      <c r="GP48" s="58"/>
      <c r="GQ48" s="58"/>
      <c r="GR48" s="58"/>
      <c r="GS48" s="58"/>
      <c r="GT48" s="58"/>
      <c r="GU48" s="58"/>
      <c r="GV48" s="58"/>
      <c r="GW48" s="58"/>
      <c r="GX48" s="58"/>
      <c r="GY48" s="58"/>
      <c r="GZ48" s="58"/>
      <c r="HA48" s="58"/>
      <c r="HB48" s="58"/>
      <c r="HC48" s="58"/>
      <c r="HD48" s="58"/>
      <c r="HE48" s="58"/>
      <c r="HF48" s="58"/>
      <c r="HG48" s="58"/>
      <c r="HH48" s="58"/>
      <c r="HI48" s="58"/>
      <c r="HJ48" s="58"/>
      <c r="HK48" s="58"/>
      <c r="HL48" s="58"/>
      <c r="HM48" s="58"/>
      <c r="HN48" s="58"/>
      <c r="HO48" s="58"/>
      <c r="HP48" s="58"/>
      <c r="HQ48" s="58"/>
      <c r="HR48" s="58"/>
      <c r="HS48" s="58"/>
      <c r="HT48" s="58"/>
    </row>
    <row r="49" spans="1:228" ht="15" customHeight="1" x14ac:dyDescent="0.2">
      <c r="A49" s="60">
        <v>104</v>
      </c>
      <c r="B49" s="60" t="s">
        <v>225</v>
      </c>
      <c r="C49" s="63" t="s">
        <v>340</v>
      </c>
      <c r="D49" s="63" t="s">
        <v>226</v>
      </c>
      <c r="E49" s="63" t="s">
        <v>293</v>
      </c>
      <c r="F49" s="150">
        <v>270006612</v>
      </c>
      <c r="G49" s="63" t="s">
        <v>294</v>
      </c>
      <c r="H49" s="63" t="s">
        <v>295</v>
      </c>
      <c r="I49" s="63" t="s">
        <v>296</v>
      </c>
      <c r="J49" s="63" t="s">
        <v>220</v>
      </c>
      <c r="K49" s="63">
        <v>45</v>
      </c>
      <c r="L49" s="63" t="s">
        <v>289</v>
      </c>
      <c r="M49" s="63" t="s">
        <v>238</v>
      </c>
      <c r="N49" s="63" t="s">
        <v>239</v>
      </c>
      <c r="O49" s="63" t="s">
        <v>240</v>
      </c>
      <c r="P49" s="63" t="s">
        <v>297</v>
      </c>
      <c r="Q49" s="62"/>
      <c r="R49" s="62"/>
      <c r="S49" s="62"/>
      <c r="T49" s="62">
        <v>17300</v>
      </c>
      <c r="U49" s="62">
        <v>0</v>
      </c>
      <c r="V49" s="62">
        <v>5190</v>
      </c>
      <c r="W49" s="242">
        <v>17252</v>
      </c>
      <c r="X49" s="62">
        <v>32870</v>
      </c>
      <c r="Y49" s="62">
        <v>32870</v>
      </c>
      <c r="Z49" s="253"/>
      <c r="AA49" s="254"/>
      <c r="AB49" s="254"/>
      <c r="AC49" s="254"/>
      <c r="AD49" s="254"/>
      <c r="AE49" s="254"/>
      <c r="AF49" s="254"/>
      <c r="AG49" s="255"/>
      <c r="AH49" s="255"/>
      <c r="AI49" s="255"/>
      <c r="AJ49" s="255"/>
      <c r="AK49" s="255"/>
      <c r="AL49" s="255"/>
      <c r="AM49" s="255"/>
      <c r="AN49" s="255"/>
      <c r="AO49" s="255"/>
      <c r="AP49" s="255"/>
      <c r="AQ49" s="255"/>
      <c r="AR49" s="62">
        <v>322.51</v>
      </c>
      <c r="AS49" s="140">
        <f t="shared" ref="AS49:AS55" si="9">(Q49+R49+S49+T49+U49+V49+W49+X49+Y49)*AR49</f>
        <v>34018999.82</v>
      </c>
      <c r="AT49" s="114">
        <f t="shared" si="6"/>
        <v>38101279.798400007</v>
      </c>
      <c r="AU49" s="62" t="s">
        <v>242</v>
      </c>
      <c r="AV49" s="63" t="s">
        <v>298</v>
      </c>
      <c r="AW49" s="232"/>
      <c r="AX49" s="60" t="s">
        <v>50</v>
      </c>
      <c r="AY49" s="139"/>
      <c r="AZ49" s="139"/>
      <c r="BA49" s="57"/>
      <c r="BB49" s="54"/>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8"/>
      <c r="FK49" s="58"/>
      <c r="FL49" s="58"/>
      <c r="FM49" s="58"/>
      <c r="FN49" s="58"/>
      <c r="FO49" s="58"/>
      <c r="FP49" s="58"/>
      <c r="FQ49" s="58"/>
      <c r="FR49" s="58"/>
      <c r="FS49" s="58"/>
      <c r="FT49" s="58"/>
      <c r="FU49" s="58"/>
      <c r="FV49" s="58"/>
      <c r="FW49" s="58"/>
      <c r="FX49" s="58"/>
      <c r="FY49" s="58"/>
      <c r="FZ49" s="58"/>
      <c r="GA49" s="58"/>
      <c r="GB49" s="58"/>
      <c r="GC49" s="58"/>
      <c r="GD49" s="58"/>
      <c r="GE49" s="58"/>
      <c r="GF49" s="58"/>
      <c r="GG49" s="58"/>
      <c r="GH49" s="58"/>
      <c r="GI49" s="58"/>
      <c r="GJ49" s="58"/>
      <c r="GK49" s="58"/>
      <c r="GL49" s="58"/>
      <c r="GM49" s="58"/>
      <c r="GN49" s="58"/>
      <c r="GO49" s="58"/>
      <c r="GP49" s="58"/>
      <c r="GQ49" s="58"/>
      <c r="GR49" s="58"/>
      <c r="GS49" s="58"/>
      <c r="GT49" s="58"/>
      <c r="GU49" s="58"/>
      <c r="GV49" s="58"/>
      <c r="GW49" s="58"/>
      <c r="GX49" s="58"/>
      <c r="GY49" s="58"/>
      <c r="GZ49" s="58"/>
      <c r="HA49" s="58"/>
      <c r="HB49" s="58"/>
      <c r="HC49" s="58"/>
      <c r="HD49" s="58"/>
      <c r="HE49" s="58"/>
      <c r="HF49" s="58"/>
      <c r="HG49" s="58"/>
      <c r="HH49" s="58"/>
      <c r="HI49" s="58"/>
      <c r="HJ49" s="58"/>
      <c r="HK49" s="58"/>
      <c r="HL49" s="58"/>
      <c r="HM49" s="58"/>
      <c r="HN49" s="58"/>
      <c r="HO49" s="58"/>
      <c r="HP49" s="58"/>
      <c r="HQ49" s="58"/>
      <c r="HR49" s="58"/>
      <c r="HS49" s="58"/>
      <c r="HT49" s="58"/>
    </row>
    <row r="50" spans="1:228" ht="15" customHeight="1" x14ac:dyDescent="0.2">
      <c r="A50" s="60">
        <v>104</v>
      </c>
      <c r="B50" s="62" t="s">
        <v>225</v>
      </c>
      <c r="C50" s="63" t="s">
        <v>341</v>
      </c>
      <c r="D50" s="63" t="s">
        <v>226</v>
      </c>
      <c r="E50" s="63" t="s">
        <v>301</v>
      </c>
      <c r="F50" s="150">
        <v>270006772</v>
      </c>
      <c r="G50" s="63" t="s">
        <v>294</v>
      </c>
      <c r="H50" s="63" t="s">
        <v>302</v>
      </c>
      <c r="I50" s="63" t="s">
        <v>303</v>
      </c>
      <c r="J50" s="63" t="s">
        <v>220</v>
      </c>
      <c r="K50" s="63">
        <v>45</v>
      </c>
      <c r="L50" s="63" t="s">
        <v>289</v>
      </c>
      <c r="M50" s="63" t="s">
        <v>238</v>
      </c>
      <c r="N50" s="63" t="s">
        <v>239</v>
      </c>
      <c r="O50" s="63" t="s">
        <v>240</v>
      </c>
      <c r="P50" s="63" t="s">
        <v>297</v>
      </c>
      <c r="Q50" s="62"/>
      <c r="R50" s="62"/>
      <c r="S50" s="62"/>
      <c r="T50" s="62">
        <v>29597</v>
      </c>
      <c r="U50" s="62">
        <v>5537</v>
      </c>
      <c r="V50" s="62">
        <v>8838</v>
      </c>
      <c r="W50" s="242">
        <v>23206</v>
      </c>
      <c r="X50" s="62">
        <v>18954</v>
      </c>
      <c r="Y50" s="62">
        <v>18954</v>
      </c>
      <c r="Z50" s="253"/>
      <c r="AA50" s="256"/>
      <c r="AB50" s="256"/>
      <c r="AC50" s="256"/>
      <c r="AD50" s="256"/>
      <c r="AE50" s="256"/>
      <c r="AF50" s="256"/>
      <c r="AG50" s="256"/>
      <c r="AH50" s="256"/>
      <c r="AI50" s="256"/>
      <c r="AJ50" s="256"/>
      <c r="AK50" s="256"/>
      <c r="AL50" s="256"/>
      <c r="AM50" s="256"/>
      <c r="AN50" s="256"/>
      <c r="AO50" s="256"/>
      <c r="AP50" s="256"/>
      <c r="AQ50" s="256"/>
      <c r="AR50" s="62">
        <v>1305.99</v>
      </c>
      <c r="AS50" s="140">
        <f t="shared" si="9"/>
        <v>137241265.14000002</v>
      </c>
      <c r="AT50" s="114">
        <f t="shared" si="6"/>
        <v>153710216.95680004</v>
      </c>
      <c r="AU50" s="62" t="s">
        <v>242</v>
      </c>
      <c r="AV50" s="63" t="s">
        <v>298</v>
      </c>
      <c r="AW50" s="153"/>
      <c r="AX50" s="60" t="s">
        <v>50</v>
      </c>
      <c r="AY50" s="139"/>
      <c r="AZ50" s="139"/>
      <c r="BA50" s="57"/>
      <c r="BB50" s="54"/>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c r="DV50" s="58"/>
      <c r="DW50" s="58"/>
      <c r="DX50" s="58"/>
      <c r="DY50" s="58"/>
      <c r="DZ50" s="58"/>
      <c r="EA50" s="58"/>
      <c r="EB50" s="58"/>
      <c r="EC50" s="58"/>
      <c r="ED50" s="58"/>
      <c r="EE50" s="58"/>
      <c r="EF50" s="58"/>
      <c r="EG50" s="58"/>
      <c r="EH50" s="58"/>
      <c r="EI50" s="58"/>
      <c r="EJ50" s="58"/>
      <c r="EK50" s="58"/>
      <c r="EL50" s="58"/>
      <c r="EM50" s="58"/>
      <c r="EN50" s="58"/>
      <c r="EO50" s="58"/>
      <c r="EP50" s="58"/>
      <c r="EQ50" s="58"/>
      <c r="ER50" s="58"/>
      <c r="ES50" s="58"/>
      <c r="ET50" s="58"/>
      <c r="EU50" s="58"/>
      <c r="EV50" s="58"/>
      <c r="EW50" s="58"/>
      <c r="EX50" s="58"/>
      <c r="EY50" s="58"/>
      <c r="EZ50" s="58"/>
      <c r="FA50" s="58"/>
      <c r="FB50" s="58"/>
      <c r="FC50" s="58"/>
      <c r="FD50" s="58"/>
      <c r="FE50" s="58"/>
      <c r="FF50" s="58"/>
      <c r="FG50" s="58"/>
      <c r="FH50" s="58"/>
      <c r="FI50" s="58"/>
      <c r="FJ50" s="58"/>
      <c r="FK50" s="58"/>
      <c r="FL50" s="58"/>
      <c r="FM50" s="58"/>
      <c r="FN50" s="58"/>
      <c r="FO50" s="58"/>
      <c r="FP50" s="58"/>
      <c r="FQ50" s="58"/>
      <c r="FR50" s="58"/>
      <c r="FS50" s="58"/>
      <c r="FT50" s="58"/>
      <c r="FU50" s="58"/>
      <c r="FV50" s="58"/>
      <c r="FW50" s="58"/>
      <c r="FX50" s="58"/>
      <c r="FY50" s="58"/>
      <c r="FZ50" s="58"/>
      <c r="GA50" s="58"/>
      <c r="GB50" s="58"/>
      <c r="GC50" s="58"/>
      <c r="GD50" s="58"/>
      <c r="GE50" s="58"/>
      <c r="GF50" s="58"/>
      <c r="GG50" s="58"/>
      <c r="GH50" s="58"/>
      <c r="GI50" s="58"/>
      <c r="GJ50" s="58"/>
      <c r="GK50" s="58"/>
      <c r="GL50" s="58"/>
      <c r="GM50" s="58"/>
      <c r="GN50" s="58"/>
      <c r="GO50" s="58"/>
      <c r="GP50" s="58"/>
      <c r="GQ50" s="58"/>
      <c r="GR50" s="58"/>
      <c r="GS50" s="58"/>
      <c r="GT50" s="58"/>
      <c r="GU50" s="58"/>
      <c r="GV50" s="58"/>
      <c r="GW50" s="58"/>
      <c r="GX50" s="58"/>
      <c r="GY50" s="58"/>
      <c r="GZ50" s="58"/>
      <c r="HA50" s="58"/>
      <c r="HB50" s="58"/>
      <c r="HC50" s="58"/>
      <c r="HD50" s="58"/>
      <c r="HE50" s="58"/>
      <c r="HF50" s="58"/>
      <c r="HG50" s="58"/>
      <c r="HH50" s="58"/>
      <c r="HI50" s="58"/>
      <c r="HJ50" s="58"/>
      <c r="HK50" s="58"/>
      <c r="HL50" s="58"/>
      <c r="HM50" s="58"/>
      <c r="HN50" s="58"/>
      <c r="HO50" s="58"/>
      <c r="HP50" s="58"/>
      <c r="HQ50" s="58"/>
      <c r="HR50" s="58"/>
      <c r="HS50" s="58"/>
      <c r="HT50" s="58"/>
    </row>
    <row r="51" spans="1:228" ht="15" customHeight="1" x14ac:dyDescent="0.2">
      <c r="A51" s="60">
        <v>104</v>
      </c>
      <c r="B51" s="62" t="s">
        <v>225</v>
      </c>
      <c r="C51" s="63" t="s">
        <v>342</v>
      </c>
      <c r="D51" s="63" t="s">
        <v>226</v>
      </c>
      <c r="E51" s="63" t="s">
        <v>305</v>
      </c>
      <c r="F51" s="150">
        <v>270006774</v>
      </c>
      <c r="G51" s="63" t="s">
        <v>294</v>
      </c>
      <c r="H51" s="63" t="s">
        <v>306</v>
      </c>
      <c r="I51" s="63" t="s">
        <v>307</v>
      </c>
      <c r="J51" s="63" t="s">
        <v>220</v>
      </c>
      <c r="K51" s="63">
        <v>45</v>
      </c>
      <c r="L51" s="63" t="s">
        <v>289</v>
      </c>
      <c r="M51" s="63" t="s">
        <v>238</v>
      </c>
      <c r="N51" s="63" t="s">
        <v>239</v>
      </c>
      <c r="O51" s="63" t="s">
        <v>240</v>
      </c>
      <c r="P51" s="63" t="s">
        <v>297</v>
      </c>
      <c r="Q51" s="62"/>
      <c r="R51" s="62"/>
      <c r="S51" s="62"/>
      <c r="T51" s="62">
        <v>34680</v>
      </c>
      <c r="U51" s="62">
        <v>5286</v>
      </c>
      <c r="V51" s="62">
        <v>10404</v>
      </c>
      <c r="W51" s="242">
        <v>35109</v>
      </c>
      <c r="X51" s="62">
        <v>36250</v>
      </c>
      <c r="Y51" s="62">
        <v>36250</v>
      </c>
      <c r="Z51" s="253"/>
      <c r="AA51" s="254"/>
      <c r="AB51" s="254"/>
      <c r="AC51" s="254"/>
      <c r="AD51" s="254"/>
      <c r="AE51" s="254"/>
      <c r="AF51" s="254"/>
      <c r="AG51" s="255"/>
      <c r="AH51" s="255"/>
      <c r="AI51" s="255"/>
      <c r="AJ51" s="255"/>
      <c r="AK51" s="255"/>
      <c r="AL51" s="255"/>
      <c r="AM51" s="255"/>
      <c r="AN51" s="255"/>
      <c r="AO51" s="255"/>
      <c r="AP51" s="255"/>
      <c r="AQ51" s="255"/>
      <c r="AR51" s="62">
        <v>109</v>
      </c>
      <c r="AS51" s="140">
        <f t="shared" si="9"/>
        <v>17219711</v>
      </c>
      <c r="AT51" s="114">
        <f t="shared" si="6"/>
        <v>19286076.32</v>
      </c>
      <c r="AU51" s="62" t="s">
        <v>242</v>
      </c>
      <c r="AV51" s="63" t="s">
        <v>298</v>
      </c>
      <c r="AW51" s="232"/>
      <c r="AX51" s="60" t="s">
        <v>50</v>
      </c>
      <c r="AY51" s="139"/>
      <c r="AZ51" s="139"/>
      <c r="BA51" s="57"/>
      <c r="BB51" s="54"/>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c r="DV51" s="58"/>
      <c r="DW51" s="58"/>
      <c r="DX51" s="58"/>
      <c r="DY51" s="58"/>
      <c r="DZ51" s="58"/>
      <c r="EA51" s="58"/>
      <c r="EB51" s="58"/>
      <c r="EC51" s="58"/>
      <c r="ED51" s="58"/>
      <c r="EE51" s="58"/>
      <c r="EF51" s="58"/>
      <c r="EG51" s="58"/>
      <c r="EH51" s="58"/>
      <c r="EI51" s="58"/>
      <c r="EJ51" s="58"/>
      <c r="EK51" s="58"/>
      <c r="EL51" s="58"/>
      <c r="EM51" s="58"/>
      <c r="EN51" s="58"/>
      <c r="EO51" s="58"/>
      <c r="EP51" s="58"/>
      <c r="EQ51" s="58"/>
      <c r="ER51" s="58"/>
      <c r="ES51" s="58"/>
      <c r="ET51" s="58"/>
      <c r="EU51" s="58"/>
      <c r="EV51" s="58"/>
      <c r="EW51" s="58"/>
      <c r="EX51" s="58"/>
      <c r="EY51" s="58"/>
      <c r="EZ51" s="58"/>
      <c r="FA51" s="58"/>
      <c r="FB51" s="58"/>
      <c r="FC51" s="58"/>
      <c r="FD51" s="58"/>
      <c r="FE51" s="58"/>
      <c r="FF51" s="58"/>
      <c r="FG51" s="58"/>
      <c r="FH51" s="58"/>
      <c r="FI51" s="58"/>
      <c r="FJ51" s="58"/>
      <c r="FK51" s="58"/>
      <c r="FL51" s="58"/>
      <c r="FM51" s="58"/>
      <c r="FN51" s="58"/>
      <c r="FO51" s="58"/>
      <c r="FP51" s="58"/>
      <c r="FQ51" s="58"/>
      <c r="FR51" s="58"/>
      <c r="FS51" s="58"/>
      <c r="FT51" s="58"/>
      <c r="FU51" s="58"/>
      <c r="FV51" s="58"/>
      <c r="FW51" s="58"/>
      <c r="FX51" s="58"/>
      <c r="FY51" s="58"/>
      <c r="FZ51" s="58"/>
      <c r="GA51" s="58"/>
      <c r="GB51" s="58"/>
      <c r="GC51" s="58"/>
      <c r="GD51" s="58"/>
      <c r="GE51" s="58"/>
      <c r="GF51" s="58"/>
      <c r="GG51" s="58"/>
      <c r="GH51" s="58"/>
      <c r="GI51" s="58"/>
      <c r="GJ51" s="58"/>
      <c r="GK51" s="58"/>
      <c r="GL51" s="58"/>
      <c r="GM51" s="58"/>
      <c r="GN51" s="58"/>
      <c r="GO51" s="58"/>
      <c r="GP51" s="58"/>
      <c r="GQ51" s="58"/>
      <c r="GR51" s="58"/>
      <c r="GS51" s="58"/>
      <c r="GT51" s="58"/>
      <c r="GU51" s="58"/>
      <c r="GV51" s="58"/>
      <c r="GW51" s="58"/>
      <c r="GX51" s="58"/>
      <c r="GY51" s="58"/>
      <c r="GZ51" s="58"/>
      <c r="HA51" s="58"/>
      <c r="HB51" s="58"/>
      <c r="HC51" s="58"/>
      <c r="HD51" s="58"/>
      <c r="HE51" s="58"/>
      <c r="HF51" s="58"/>
      <c r="HG51" s="58"/>
      <c r="HH51" s="58"/>
      <c r="HI51" s="58"/>
      <c r="HJ51" s="58"/>
      <c r="HK51" s="58"/>
      <c r="HL51" s="58"/>
      <c r="HM51" s="58"/>
      <c r="HN51" s="58"/>
      <c r="HO51" s="58"/>
      <c r="HP51" s="58"/>
      <c r="HQ51" s="58"/>
      <c r="HR51" s="58"/>
      <c r="HS51" s="58"/>
      <c r="HT51" s="58"/>
    </row>
    <row r="52" spans="1:228" ht="15" customHeight="1" x14ac:dyDescent="0.2">
      <c r="A52" s="60">
        <v>104</v>
      </c>
      <c r="B52" s="62" t="s">
        <v>225</v>
      </c>
      <c r="C52" s="63" t="s">
        <v>343</v>
      </c>
      <c r="D52" s="63" t="s">
        <v>226</v>
      </c>
      <c r="E52" s="63" t="s">
        <v>305</v>
      </c>
      <c r="F52" s="150">
        <v>270008131</v>
      </c>
      <c r="G52" s="63" t="s">
        <v>294</v>
      </c>
      <c r="H52" s="63" t="s">
        <v>306</v>
      </c>
      <c r="I52" s="63" t="s">
        <v>309</v>
      </c>
      <c r="J52" s="63" t="s">
        <v>220</v>
      </c>
      <c r="K52" s="63">
        <v>45</v>
      </c>
      <c r="L52" s="63" t="s">
        <v>289</v>
      </c>
      <c r="M52" s="63" t="s">
        <v>238</v>
      </c>
      <c r="N52" s="63" t="s">
        <v>239</v>
      </c>
      <c r="O52" s="63" t="s">
        <v>240</v>
      </c>
      <c r="P52" s="63" t="s">
        <v>297</v>
      </c>
      <c r="Q52" s="62"/>
      <c r="R52" s="62"/>
      <c r="S52" s="62"/>
      <c r="T52" s="62">
        <v>2331</v>
      </c>
      <c r="U52" s="62">
        <v>2331</v>
      </c>
      <c r="V52" s="62">
        <v>0</v>
      </c>
      <c r="W52" s="242">
        <v>2332</v>
      </c>
      <c r="X52" s="62">
        <v>0</v>
      </c>
      <c r="Y52" s="62">
        <v>0</v>
      </c>
      <c r="Z52" s="253"/>
      <c r="AA52" s="254"/>
      <c r="AB52" s="254"/>
      <c r="AC52" s="254"/>
      <c r="AD52" s="254"/>
      <c r="AE52" s="254"/>
      <c r="AF52" s="254"/>
      <c r="AG52" s="255"/>
      <c r="AH52" s="255"/>
      <c r="AI52" s="255"/>
      <c r="AJ52" s="255"/>
      <c r="AK52" s="255"/>
      <c r="AL52" s="255"/>
      <c r="AM52" s="255"/>
      <c r="AN52" s="255"/>
      <c r="AO52" s="255"/>
      <c r="AP52" s="255"/>
      <c r="AQ52" s="255"/>
      <c r="AR52" s="62">
        <v>400</v>
      </c>
      <c r="AS52" s="140">
        <f t="shared" si="9"/>
        <v>2797600</v>
      </c>
      <c r="AT52" s="114">
        <f t="shared" si="6"/>
        <v>3133312.0000000005</v>
      </c>
      <c r="AU52" s="62" t="s">
        <v>242</v>
      </c>
      <c r="AV52" s="63" t="s">
        <v>298</v>
      </c>
      <c r="AW52" s="232"/>
      <c r="AX52" s="60" t="s">
        <v>50</v>
      </c>
      <c r="AY52" s="139"/>
      <c r="AZ52" s="139"/>
      <c r="BA52" s="57"/>
      <c r="BB52" s="54"/>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c r="DV52" s="58"/>
      <c r="DW52" s="58"/>
      <c r="DX52" s="58"/>
      <c r="DY52" s="58"/>
      <c r="DZ52" s="58"/>
      <c r="EA52" s="58"/>
      <c r="EB52" s="58"/>
      <c r="EC52" s="58"/>
      <c r="ED52" s="58"/>
      <c r="EE52" s="58"/>
      <c r="EF52" s="58"/>
      <c r="EG52" s="58"/>
      <c r="EH52" s="58"/>
      <c r="EI52" s="58"/>
      <c r="EJ52" s="58"/>
      <c r="EK52" s="58"/>
      <c r="EL52" s="58"/>
      <c r="EM52" s="58"/>
      <c r="EN52" s="58"/>
      <c r="EO52" s="58"/>
      <c r="EP52" s="58"/>
      <c r="EQ52" s="58"/>
      <c r="ER52" s="58"/>
      <c r="ES52" s="58"/>
      <c r="ET52" s="58"/>
      <c r="EU52" s="58"/>
      <c r="EV52" s="58"/>
      <c r="EW52" s="58"/>
      <c r="EX52" s="58"/>
      <c r="EY52" s="58"/>
      <c r="EZ52" s="58"/>
      <c r="FA52" s="58"/>
      <c r="FB52" s="58"/>
      <c r="FC52" s="58"/>
      <c r="FD52" s="58"/>
      <c r="FE52" s="58"/>
      <c r="FF52" s="58"/>
      <c r="FG52" s="58"/>
      <c r="FH52" s="58"/>
      <c r="FI52" s="58"/>
      <c r="FJ52" s="58"/>
      <c r="FK52" s="58"/>
      <c r="FL52" s="58"/>
      <c r="FM52" s="58"/>
      <c r="FN52" s="58"/>
      <c r="FO52" s="58"/>
      <c r="FP52" s="58"/>
      <c r="FQ52" s="58"/>
      <c r="FR52" s="58"/>
      <c r="FS52" s="58"/>
      <c r="FT52" s="58"/>
      <c r="FU52" s="58"/>
      <c r="FV52" s="58"/>
      <c r="FW52" s="58"/>
      <c r="FX52" s="58"/>
      <c r="FY52" s="58"/>
      <c r="FZ52" s="58"/>
      <c r="GA52" s="58"/>
      <c r="GB52" s="58"/>
      <c r="GC52" s="58"/>
      <c r="GD52" s="58"/>
      <c r="GE52" s="58"/>
      <c r="GF52" s="58"/>
      <c r="GG52" s="58"/>
      <c r="GH52" s="58"/>
      <c r="GI52" s="58"/>
      <c r="GJ52" s="58"/>
      <c r="GK52" s="58"/>
      <c r="GL52" s="58"/>
      <c r="GM52" s="58"/>
      <c r="GN52" s="58"/>
      <c r="GO52" s="58"/>
      <c r="GP52" s="58"/>
      <c r="GQ52" s="58"/>
      <c r="GR52" s="58"/>
      <c r="GS52" s="58"/>
      <c r="GT52" s="58"/>
      <c r="GU52" s="58"/>
      <c r="GV52" s="58"/>
      <c r="GW52" s="58"/>
      <c r="GX52" s="58"/>
      <c r="GY52" s="58"/>
      <c r="GZ52" s="58"/>
      <c r="HA52" s="58"/>
      <c r="HB52" s="58"/>
      <c r="HC52" s="58"/>
      <c r="HD52" s="58"/>
      <c r="HE52" s="58"/>
      <c r="HF52" s="58"/>
      <c r="HG52" s="58"/>
      <c r="HH52" s="58"/>
      <c r="HI52" s="58"/>
      <c r="HJ52" s="58"/>
      <c r="HK52" s="58"/>
      <c r="HL52" s="58"/>
      <c r="HM52" s="58"/>
      <c r="HN52" s="58"/>
      <c r="HO52" s="58"/>
      <c r="HP52" s="58"/>
      <c r="HQ52" s="58"/>
      <c r="HR52" s="58"/>
      <c r="HS52" s="58"/>
      <c r="HT52" s="58"/>
    </row>
    <row r="53" spans="1:228" ht="15" customHeight="1" x14ac:dyDescent="0.2">
      <c r="A53" s="60">
        <v>104</v>
      </c>
      <c r="B53" s="62" t="s">
        <v>225</v>
      </c>
      <c r="C53" s="63" t="s">
        <v>344</v>
      </c>
      <c r="D53" s="63" t="s">
        <v>226</v>
      </c>
      <c r="E53" s="63" t="s">
        <v>311</v>
      </c>
      <c r="F53" s="150">
        <v>270009107</v>
      </c>
      <c r="G53" s="63" t="s">
        <v>294</v>
      </c>
      <c r="H53" s="63" t="s">
        <v>312</v>
      </c>
      <c r="I53" s="63" t="s">
        <v>313</v>
      </c>
      <c r="J53" s="63" t="s">
        <v>220</v>
      </c>
      <c r="K53" s="63">
        <v>45</v>
      </c>
      <c r="L53" s="63" t="s">
        <v>289</v>
      </c>
      <c r="M53" s="63" t="s">
        <v>238</v>
      </c>
      <c r="N53" s="63" t="s">
        <v>239</v>
      </c>
      <c r="O53" s="63" t="s">
        <v>240</v>
      </c>
      <c r="P53" s="63" t="s">
        <v>297</v>
      </c>
      <c r="Q53" s="62"/>
      <c r="R53" s="62"/>
      <c r="S53" s="62"/>
      <c r="T53" s="62">
        <v>31088</v>
      </c>
      <c r="U53" s="62">
        <v>6114</v>
      </c>
      <c r="V53" s="62">
        <v>15544</v>
      </c>
      <c r="W53" s="242">
        <v>41858</v>
      </c>
      <c r="X53" s="62">
        <v>20398</v>
      </c>
      <c r="Y53" s="62">
        <v>20398</v>
      </c>
      <c r="Z53" s="253"/>
      <c r="AA53" s="254"/>
      <c r="AB53" s="254"/>
      <c r="AC53" s="254"/>
      <c r="AD53" s="254"/>
      <c r="AE53" s="254"/>
      <c r="AF53" s="254"/>
      <c r="AG53" s="255"/>
      <c r="AH53" s="255"/>
      <c r="AI53" s="255"/>
      <c r="AJ53" s="255"/>
      <c r="AK53" s="255"/>
      <c r="AL53" s="255"/>
      <c r="AM53" s="255"/>
      <c r="AN53" s="255"/>
      <c r="AO53" s="255"/>
      <c r="AP53" s="255"/>
      <c r="AQ53" s="255"/>
      <c r="AR53" s="62">
        <v>372.52</v>
      </c>
      <c r="AS53" s="140">
        <f t="shared" si="9"/>
        <v>50439208</v>
      </c>
      <c r="AT53" s="114">
        <f t="shared" si="6"/>
        <v>56491912.960000008</v>
      </c>
      <c r="AU53" s="62" t="s">
        <v>242</v>
      </c>
      <c r="AV53" s="63" t="s">
        <v>298</v>
      </c>
      <c r="AW53" s="232"/>
      <c r="AX53" s="60" t="s">
        <v>50</v>
      </c>
      <c r="AY53" s="139"/>
      <c r="AZ53" s="139"/>
      <c r="BA53" s="57"/>
      <c r="BB53" s="54"/>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c r="DV53" s="58"/>
      <c r="DW53" s="58"/>
      <c r="DX53" s="58"/>
      <c r="DY53" s="58"/>
      <c r="DZ53" s="58"/>
      <c r="EA53" s="58"/>
      <c r="EB53" s="58"/>
      <c r="EC53" s="58"/>
      <c r="ED53" s="58"/>
      <c r="EE53" s="58"/>
      <c r="EF53" s="58"/>
      <c r="EG53" s="58"/>
      <c r="EH53" s="58"/>
      <c r="EI53" s="58"/>
      <c r="EJ53" s="58"/>
      <c r="EK53" s="58"/>
      <c r="EL53" s="58"/>
      <c r="EM53" s="58"/>
      <c r="EN53" s="58"/>
      <c r="EO53" s="58"/>
      <c r="EP53" s="58"/>
      <c r="EQ53" s="58"/>
      <c r="ER53" s="58"/>
      <c r="ES53" s="58"/>
      <c r="ET53" s="58"/>
      <c r="EU53" s="58"/>
      <c r="EV53" s="58"/>
      <c r="EW53" s="58"/>
      <c r="EX53" s="58"/>
      <c r="EY53" s="58"/>
      <c r="EZ53" s="58"/>
      <c r="FA53" s="58"/>
      <c r="FB53" s="58"/>
      <c r="FC53" s="58"/>
      <c r="FD53" s="58"/>
      <c r="FE53" s="58"/>
      <c r="FF53" s="58"/>
      <c r="FG53" s="58"/>
      <c r="FH53" s="58"/>
      <c r="FI53" s="58"/>
      <c r="FJ53" s="58"/>
      <c r="FK53" s="58"/>
      <c r="FL53" s="58"/>
      <c r="FM53" s="58"/>
      <c r="FN53" s="58"/>
      <c r="FO53" s="58"/>
      <c r="FP53" s="58"/>
      <c r="FQ53" s="58"/>
      <c r="FR53" s="58"/>
      <c r="FS53" s="58"/>
      <c r="FT53" s="58"/>
      <c r="FU53" s="58"/>
      <c r="FV53" s="58"/>
      <c r="FW53" s="58"/>
      <c r="FX53" s="58"/>
      <c r="FY53" s="58"/>
      <c r="FZ53" s="58"/>
      <c r="GA53" s="58"/>
      <c r="GB53" s="58"/>
      <c r="GC53" s="58"/>
      <c r="GD53" s="58"/>
      <c r="GE53" s="58"/>
      <c r="GF53" s="58"/>
      <c r="GG53" s="58"/>
      <c r="GH53" s="58"/>
      <c r="GI53" s="58"/>
      <c r="GJ53" s="58"/>
      <c r="GK53" s="58"/>
      <c r="GL53" s="58"/>
      <c r="GM53" s="58"/>
      <c r="GN53" s="58"/>
      <c r="GO53" s="58"/>
      <c r="GP53" s="58"/>
      <c r="GQ53" s="58"/>
      <c r="GR53" s="58"/>
      <c r="GS53" s="58"/>
      <c r="GT53" s="58"/>
      <c r="GU53" s="58"/>
      <c r="GV53" s="58"/>
      <c r="GW53" s="58"/>
      <c r="GX53" s="58"/>
      <c r="GY53" s="58"/>
      <c r="GZ53" s="58"/>
      <c r="HA53" s="58"/>
      <c r="HB53" s="58"/>
      <c r="HC53" s="58"/>
      <c r="HD53" s="58"/>
      <c r="HE53" s="58"/>
      <c r="HF53" s="58"/>
      <c r="HG53" s="58"/>
      <c r="HH53" s="58"/>
      <c r="HI53" s="58"/>
      <c r="HJ53" s="58"/>
      <c r="HK53" s="58"/>
      <c r="HL53" s="58"/>
      <c r="HM53" s="58"/>
      <c r="HN53" s="58"/>
      <c r="HO53" s="58"/>
      <c r="HP53" s="58"/>
      <c r="HQ53" s="58"/>
      <c r="HR53" s="58"/>
      <c r="HS53" s="58"/>
      <c r="HT53" s="58"/>
    </row>
    <row r="54" spans="1:228" ht="15" customHeight="1" x14ac:dyDescent="0.2">
      <c r="A54" s="60">
        <v>104</v>
      </c>
      <c r="B54" s="60" t="s">
        <v>225</v>
      </c>
      <c r="C54" s="63" t="s">
        <v>345</v>
      </c>
      <c r="D54" s="63" t="s">
        <v>226</v>
      </c>
      <c r="E54" s="63" t="s">
        <v>315</v>
      </c>
      <c r="F54" s="150">
        <v>270009108</v>
      </c>
      <c r="G54" s="63" t="s">
        <v>316</v>
      </c>
      <c r="H54" s="63" t="s">
        <v>317</v>
      </c>
      <c r="I54" s="63" t="s">
        <v>318</v>
      </c>
      <c r="J54" s="63" t="s">
        <v>220</v>
      </c>
      <c r="K54" s="63">
        <v>45</v>
      </c>
      <c r="L54" s="63" t="s">
        <v>289</v>
      </c>
      <c r="M54" s="63" t="s">
        <v>238</v>
      </c>
      <c r="N54" s="63" t="s">
        <v>239</v>
      </c>
      <c r="O54" s="63" t="s">
        <v>240</v>
      </c>
      <c r="P54" s="63" t="s">
        <v>297</v>
      </c>
      <c r="Q54" s="62"/>
      <c r="R54" s="62"/>
      <c r="S54" s="62"/>
      <c r="T54" s="62">
        <v>2936</v>
      </c>
      <c r="U54" s="62">
        <v>0</v>
      </c>
      <c r="V54" s="62">
        <v>356</v>
      </c>
      <c r="W54" s="242">
        <v>2653</v>
      </c>
      <c r="X54" s="242">
        <v>527</v>
      </c>
      <c r="Y54" s="242">
        <v>0</v>
      </c>
      <c r="Z54" s="253"/>
      <c r="AA54" s="256"/>
      <c r="AB54" s="256"/>
      <c r="AC54" s="256"/>
      <c r="AD54" s="256"/>
      <c r="AE54" s="256"/>
      <c r="AF54" s="256"/>
      <c r="AG54" s="256"/>
      <c r="AH54" s="256"/>
      <c r="AI54" s="256"/>
      <c r="AJ54" s="256"/>
      <c r="AK54" s="256"/>
      <c r="AL54" s="256"/>
      <c r="AM54" s="256"/>
      <c r="AN54" s="256"/>
      <c r="AO54" s="256"/>
      <c r="AP54" s="256"/>
      <c r="AQ54" s="256"/>
      <c r="AR54" s="62">
        <v>2300</v>
      </c>
      <c r="AS54" s="140">
        <f t="shared" si="9"/>
        <v>14885600</v>
      </c>
      <c r="AT54" s="114">
        <f t="shared" si="6"/>
        <v>16671872.000000002</v>
      </c>
      <c r="AU54" s="62" t="s">
        <v>242</v>
      </c>
      <c r="AV54" s="63" t="s">
        <v>298</v>
      </c>
      <c r="AW54" s="153"/>
      <c r="AX54" s="60" t="s">
        <v>50</v>
      </c>
      <c r="AY54" s="139"/>
      <c r="AZ54" s="139"/>
      <c r="BA54" s="57"/>
      <c r="BB54" s="54"/>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c r="DV54" s="58"/>
      <c r="DW54" s="58"/>
      <c r="DX54" s="58"/>
      <c r="DY54" s="58"/>
      <c r="DZ54" s="58"/>
      <c r="EA54" s="58"/>
      <c r="EB54" s="58"/>
      <c r="EC54" s="58"/>
      <c r="ED54" s="58"/>
      <c r="EE54" s="58"/>
      <c r="EF54" s="58"/>
      <c r="EG54" s="58"/>
      <c r="EH54" s="58"/>
      <c r="EI54" s="58"/>
      <c r="EJ54" s="58"/>
      <c r="EK54" s="58"/>
      <c r="EL54" s="58"/>
      <c r="EM54" s="58"/>
      <c r="EN54" s="58"/>
      <c r="EO54" s="58"/>
      <c r="EP54" s="58"/>
      <c r="EQ54" s="58"/>
      <c r="ER54" s="58"/>
      <c r="ES54" s="58"/>
      <c r="ET54" s="58"/>
      <c r="EU54" s="58"/>
      <c r="EV54" s="58"/>
      <c r="EW54" s="58"/>
      <c r="EX54" s="58"/>
      <c r="EY54" s="58"/>
      <c r="EZ54" s="58"/>
      <c r="FA54" s="58"/>
      <c r="FB54" s="58"/>
      <c r="FC54" s="58"/>
      <c r="FD54" s="58"/>
      <c r="FE54" s="58"/>
      <c r="FF54" s="58"/>
      <c r="FG54" s="58"/>
      <c r="FH54" s="58"/>
      <c r="FI54" s="58"/>
      <c r="FJ54" s="58"/>
      <c r="FK54" s="58"/>
      <c r="FL54" s="58"/>
      <c r="FM54" s="58"/>
      <c r="FN54" s="58"/>
      <c r="FO54" s="58"/>
      <c r="FP54" s="58"/>
      <c r="FQ54" s="58"/>
      <c r="FR54" s="58"/>
      <c r="FS54" s="58"/>
      <c r="FT54" s="58"/>
      <c r="FU54" s="58"/>
      <c r="FV54" s="58"/>
      <c r="FW54" s="58"/>
      <c r="FX54" s="58"/>
      <c r="FY54" s="58"/>
      <c r="FZ54" s="58"/>
      <c r="GA54" s="58"/>
      <c r="GB54" s="58"/>
      <c r="GC54" s="58"/>
      <c r="GD54" s="58"/>
      <c r="GE54" s="58"/>
      <c r="GF54" s="58"/>
      <c r="GG54" s="58"/>
      <c r="GH54" s="58"/>
      <c r="GI54" s="58"/>
      <c r="GJ54" s="58"/>
      <c r="GK54" s="58"/>
      <c r="GL54" s="58"/>
      <c r="GM54" s="58"/>
      <c r="GN54" s="58"/>
      <c r="GO54" s="58"/>
      <c r="GP54" s="58"/>
      <c r="GQ54" s="58"/>
      <c r="GR54" s="58"/>
      <c r="GS54" s="58"/>
      <c r="GT54" s="58"/>
      <c r="GU54" s="58"/>
      <c r="GV54" s="58"/>
      <c r="GW54" s="58"/>
      <c r="GX54" s="58"/>
      <c r="GY54" s="58"/>
      <c r="GZ54" s="58"/>
      <c r="HA54" s="58"/>
      <c r="HB54" s="58"/>
      <c r="HC54" s="58"/>
      <c r="HD54" s="58"/>
      <c r="HE54" s="58"/>
      <c r="HF54" s="58"/>
      <c r="HG54" s="58"/>
      <c r="HH54" s="58"/>
      <c r="HI54" s="58"/>
      <c r="HJ54" s="58"/>
      <c r="HK54" s="58"/>
      <c r="HL54" s="58"/>
      <c r="HM54" s="58"/>
      <c r="HN54" s="58"/>
      <c r="HO54" s="58"/>
      <c r="HP54" s="58"/>
      <c r="HQ54" s="58"/>
      <c r="HR54" s="58"/>
      <c r="HS54" s="58"/>
      <c r="HT54" s="58"/>
    </row>
    <row r="55" spans="1:228" ht="15" customHeight="1" x14ac:dyDescent="0.2">
      <c r="A55" s="60">
        <v>104</v>
      </c>
      <c r="B55" s="60" t="s">
        <v>225</v>
      </c>
      <c r="C55" s="63" t="s">
        <v>346</v>
      </c>
      <c r="D55" s="63" t="s">
        <v>226</v>
      </c>
      <c r="E55" s="63" t="s">
        <v>320</v>
      </c>
      <c r="F55" s="150">
        <v>270009109</v>
      </c>
      <c r="G55" s="63" t="s">
        <v>294</v>
      </c>
      <c r="H55" s="63" t="s">
        <v>321</v>
      </c>
      <c r="I55" s="63" t="s">
        <v>322</v>
      </c>
      <c r="J55" s="63" t="s">
        <v>220</v>
      </c>
      <c r="K55" s="63">
        <v>45</v>
      </c>
      <c r="L55" s="63" t="s">
        <v>289</v>
      </c>
      <c r="M55" s="63" t="s">
        <v>238</v>
      </c>
      <c r="N55" s="63" t="s">
        <v>239</v>
      </c>
      <c r="O55" s="63" t="s">
        <v>240</v>
      </c>
      <c r="P55" s="63" t="s">
        <v>297</v>
      </c>
      <c r="Q55" s="62"/>
      <c r="R55" s="62"/>
      <c r="S55" s="62"/>
      <c r="T55" s="62">
        <v>7567</v>
      </c>
      <c r="U55" s="62">
        <v>0</v>
      </c>
      <c r="V55" s="62">
        <v>4550</v>
      </c>
      <c r="W55" s="242">
        <v>8470</v>
      </c>
      <c r="X55" s="62">
        <v>4482</v>
      </c>
      <c r="Y55" s="62">
        <v>4482</v>
      </c>
      <c r="Z55" s="253"/>
      <c r="AA55" s="256"/>
      <c r="AB55" s="256"/>
      <c r="AC55" s="256"/>
      <c r="AD55" s="256"/>
      <c r="AE55" s="256"/>
      <c r="AF55" s="256"/>
      <c r="AG55" s="256"/>
      <c r="AH55" s="256"/>
      <c r="AI55" s="256"/>
      <c r="AJ55" s="256"/>
      <c r="AK55" s="256"/>
      <c r="AL55" s="256"/>
      <c r="AM55" s="256"/>
      <c r="AN55" s="256"/>
      <c r="AO55" s="256"/>
      <c r="AP55" s="256"/>
      <c r="AQ55" s="256"/>
      <c r="AR55" s="62">
        <v>1350</v>
      </c>
      <c r="AS55" s="140">
        <f t="shared" si="9"/>
        <v>39893850</v>
      </c>
      <c r="AT55" s="114">
        <f t="shared" si="6"/>
        <v>44681112.000000007</v>
      </c>
      <c r="AU55" s="62" t="s">
        <v>242</v>
      </c>
      <c r="AV55" s="63" t="s">
        <v>298</v>
      </c>
      <c r="AW55" s="153"/>
      <c r="AX55" s="60" t="s">
        <v>50</v>
      </c>
      <c r="AY55" s="139"/>
      <c r="AZ55" s="139"/>
      <c r="BA55" s="57"/>
      <c r="BB55" s="54"/>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c r="DV55" s="58"/>
      <c r="DW55" s="58"/>
      <c r="DX55" s="58"/>
      <c r="DY55" s="58"/>
      <c r="DZ55" s="58"/>
      <c r="EA55" s="58"/>
      <c r="EB55" s="58"/>
      <c r="EC55" s="58"/>
      <c r="ED55" s="58"/>
      <c r="EE55" s="58"/>
      <c r="EF55" s="58"/>
      <c r="EG55" s="58"/>
      <c r="EH55" s="58"/>
      <c r="EI55" s="58"/>
      <c r="EJ55" s="58"/>
      <c r="EK55" s="58"/>
      <c r="EL55" s="58"/>
      <c r="EM55" s="58"/>
      <c r="EN55" s="58"/>
      <c r="EO55" s="58"/>
      <c r="EP55" s="58"/>
      <c r="EQ55" s="58"/>
      <c r="ER55" s="58"/>
      <c r="ES55" s="58"/>
      <c r="ET55" s="58"/>
      <c r="EU55" s="58"/>
      <c r="EV55" s="58"/>
      <c r="EW55" s="58"/>
      <c r="EX55" s="58"/>
      <c r="EY55" s="58"/>
      <c r="EZ55" s="58"/>
      <c r="FA55" s="58"/>
      <c r="FB55" s="58"/>
      <c r="FC55" s="58"/>
      <c r="FD55" s="58"/>
      <c r="FE55" s="58"/>
      <c r="FF55" s="58"/>
      <c r="FG55" s="58"/>
      <c r="FH55" s="58"/>
      <c r="FI55" s="58"/>
      <c r="FJ55" s="58"/>
      <c r="FK55" s="58"/>
      <c r="FL55" s="58"/>
      <c r="FM55" s="58"/>
      <c r="FN55" s="58"/>
      <c r="FO55" s="58"/>
      <c r="FP55" s="58"/>
      <c r="FQ55" s="58"/>
      <c r="FR55" s="58"/>
      <c r="FS55" s="58"/>
      <c r="FT55" s="58"/>
      <c r="FU55" s="58"/>
      <c r="FV55" s="58"/>
      <c r="FW55" s="58"/>
      <c r="FX55" s="58"/>
      <c r="FY55" s="58"/>
      <c r="FZ55" s="58"/>
      <c r="GA55" s="58"/>
      <c r="GB55" s="58"/>
      <c r="GC55" s="58"/>
      <c r="GD55" s="58"/>
      <c r="GE55" s="58"/>
      <c r="GF55" s="58"/>
      <c r="GG55" s="58"/>
      <c r="GH55" s="58"/>
      <c r="GI55" s="58"/>
      <c r="GJ55" s="58"/>
      <c r="GK55" s="58"/>
      <c r="GL55" s="58"/>
      <c r="GM55" s="58"/>
      <c r="GN55" s="58"/>
      <c r="GO55" s="58"/>
      <c r="GP55" s="58"/>
      <c r="GQ55" s="58"/>
      <c r="GR55" s="58"/>
      <c r="GS55" s="58"/>
      <c r="GT55" s="58"/>
      <c r="GU55" s="58"/>
      <c r="GV55" s="58"/>
      <c r="GW55" s="58"/>
      <c r="GX55" s="58"/>
      <c r="GY55" s="58"/>
      <c r="GZ55" s="58"/>
      <c r="HA55" s="58"/>
      <c r="HB55" s="58"/>
      <c r="HC55" s="58"/>
      <c r="HD55" s="58"/>
      <c r="HE55" s="58"/>
      <c r="HF55" s="58"/>
      <c r="HG55" s="58"/>
      <c r="HH55" s="58"/>
      <c r="HI55" s="58"/>
      <c r="HJ55" s="58"/>
      <c r="HK55" s="58"/>
      <c r="HL55" s="58"/>
      <c r="HM55" s="58"/>
      <c r="HN55" s="58"/>
      <c r="HO55" s="58"/>
      <c r="HP55" s="58"/>
      <c r="HQ55" s="58"/>
      <c r="HR55" s="58"/>
      <c r="HS55" s="58"/>
      <c r="HT55" s="58"/>
    </row>
    <row r="56" spans="1:228" ht="15" customHeight="1" x14ac:dyDescent="0.2">
      <c r="A56" s="115"/>
      <c r="B56" s="115"/>
      <c r="C56" s="162"/>
      <c r="D56" s="162"/>
      <c r="E56" s="162"/>
      <c r="F56" s="162"/>
      <c r="G56" s="162"/>
      <c r="H56" s="162"/>
      <c r="I56" s="162"/>
      <c r="J56" s="162"/>
      <c r="K56" s="162"/>
      <c r="L56" s="162"/>
      <c r="M56" s="162"/>
      <c r="N56" s="162"/>
      <c r="O56" s="162"/>
      <c r="P56" s="162"/>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62"/>
      <c r="AS56" s="140"/>
      <c r="AT56" s="114"/>
      <c r="AU56" s="162"/>
      <c r="AV56" s="162"/>
      <c r="AW56" s="162"/>
      <c r="AX56" s="204"/>
      <c r="AY56" s="139"/>
      <c r="AZ56" s="139"/>
      <c r="BA56" s="57"/>
      <c r="BB56" s="54"/>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c r="DV56" s="58"/>
      <c r="DW56" s="58"/>
      <c r="DX56" s="58"/>
      <c r="DY56" s="58"/>
      <c r="DZ56" s="58"/>
      <c r="EA56" s="58"/>
      <c r="EB56" s="58"/>
      <c r="EC56" s="58"/>
      <c r="ED56" s="58"/>
      <c r="EE56" s="58"/>
      <c r="EF56" s="58"/>
      <c r="EG56" s="58"/>
      <c r="EH56" s="58"/>
      <c r="EI56" s="58"/>
      <c r="EJ56" s="58"/>
      <c r="EK56" s="58"/>
      <c r="EL56" s="58"/>
      <c r="EM56" s="58"/>
      <c r="EN56" s="58"/>
      <c r="EO56" s="58"/>
      <c r="EP56" s="58"/>
      <c r="EQ56" s="58"/>
      <c r="ER56" s="58"/>
      <c r="ES56" s="58"/>
      <c r="ET56" s="58"/>
      <c r="EU56" s="58"/>
      <c r="EV56" s="58"/>
      <c r="EW56" s="58"/>
      <c r="EX56" s="58"/>
      <c r="EY56" s="58"/>
      <c r="EZ56" s="58"/>
      <c r="FA56" s="58"/>
      <c r="FB56" s="58"/>
      <c r="FC56" s="58"/>
      <c r="FD56" s="58"/>
      <c r="FE56" s="58"/>
      <c r="FF56" s="58"/>
      <c r="FG56" s="58"/>
      <c r="FH56" s="58"/>
      <c r="FI56" s="58"/>
      <c r="FJ56" s="58"/>
      <c r="FK56" s="58"/>
      <c r="FL56" s="58"/>
      <c r="FM56" s="58"/>
      <c r="FN56" s="58"/>
      <c r="FO56" s="58"/>
      <c r="FP56" s="58"/>
      <c r="FQ56" s="58"/>
      <c r="FR56" s="58"/>
      <c r="FS56" s="58"/>
      <c r="FT56" s="58"/>
      <c r="FU56" s="58"/>
      <c r="FV56" s="58"/>
      <c r="FW56" s="58"/>
      <c r="FX56" s="58"/>
      <c r="FY56" s="58"/>
      <c r="FZ56" s="58"/>
      <c r="GA56" s="58"/>
      <c r="GB56" s="58"/>
      <c r="GC56" s="58"/>
      <c r="GD56" s="58"/>
      <c r="GE56" s="58"/>
      <c r="GF56" s="58"/>
      <c r="GG56" s="58"/>
      <c r="GH56" s="58"/>
      <c r="GI56" s="58"/>
      <c r="GJ56" s="58"/>
      <c r="GK56" s="58"/>
      <c r="GL56" s="58"/>
      <c r="GM56" s="58"/>
      <c r="GN56" s="58"/>
      <c r="GO56" s="58"/>
      <c r="GP56" s="58"/>
      <c r="GQ56" s="58"/>
      <c r="GR56" s="58"/>
      <c r="GS56" s="58"/>
      <c r="GT56" s="58"/>
      <c r="GU56" s="58"/>
      <c r="GV56" s="58"/>
      <c r="GW56" s="58"/>
      <c r="GX56" s="58"/>
      <c r="GY56" s="58"/>
      <c r="GZ56" s="58"/>
      <c r="HA56" s="58"/>
      <c r="HB56" s="58"/>
      <c r="HC56" s="58"/>
      <c r="HD56" s="58"/>
      <c r="HE56" s="58"/>
      <c r="HF56" s="58"/>
      <c r="HG56" s="58"/>
      <c r="HH56" s="58"/>
      <c r="HI56" s="58"/>
      <c r="HJ56" s="58"/>
      <c r="HK56" s="58"/>
      <c r="HL56" s="58"/>
      <c r="HM56" s="58"/>
      <c r="HN56" s="58"/>
      <c r="HO56" s="58"/>
      <c r="HP56" s="58"/>
      <c r="HQ56" s="58"/>
      <c r="HR56" s="58"/>
      <c r="HS56" s="58"/>
      <c r="HT56" s="58"/>
    </row>
    <row r="57" spans="1:228" ht="13.15" customHeight="1" x14ac:dyDescent="0.2">
      <c r="A57" s="61"/>
      <c r="B57" s="96"/>
      <c r="C57" s="98" t="s">
        <v>208</v>
      </c>
      <c r="D57" s="96"/>
      <c r="E57" s="96"/>
      <c r="F57" s="96"/>
      <c r="G57" s="96"/>
      <c r="H57" s="96"/>
      <c r="I57" s="96"/>
      <c r="J57" s="96"/>
      <c r="K57" s="96"/>
      <c r="L57" s="96"/>
      <c r="M57" s="96"/>
      <c r="N57" s="96"/>
      <c r="O57" s="96"/>
      <c r="P57" s="59"/>
      <c r="Q57" s="59"/>
      <c r="R57" s="59"/>
      <c r="S57" s="145"/>
      <c r="T57" s="140"/>
      <c r="U57" s="140"/>
      <c r="V57" s="140"/>
      <c r="W57" s="140"/>
      <c r="X57" s="140"/>
      <c r="Y57" s="140"/>
      <c r="Z57" s="147"/>
      <c r="AA57" s="145"/>
      <c r="AB57" s="145"/>
      <c r="AC57" s="145"/>
      <c r="AD57" s="145"/>
      <c r="AE57" s="145"/>
      <c r="AF57" s="145"/>
      <c r="AG57" s="145"/>
      <c r="AH57" s="145"/>
      <c r="AI57" s="145"/>
      <c r="AJ57" s="145"/>
      <c r="AK57" s="145"/>
      <c r="AL57" s="145"/>
      <c r="AM57" s="145"/>
      <c r="AN57" s="145"/>
      <c r="AO57" s="145"/>
      <c r="AP57" s="145"/>
      <c r="AQ57" s="145"/>
      <c r="AR57" s="145"/>
      <c r="AS57" s="144">
        <f>SUM(AS34:AS56)</f>
        <v>512154723.96000004</v>
      </c>
      <c r="AT57" s="231">
        <f>SUM(AT34:AT56)</f>
        <v>573613290.83520007</v>
      </c>
      <c r="AU57" s="231"/>
      <c r="AV57" s="146"/>
      <c r="AW57" s="63"/>
      <c r="AX57" s="60" t="s">
        <v>50</v>
      </c>
      <c r="AY57" s="56"/>
      <c r="AZ57" s="56"/>
      <c r="BA57" s="57"/>
      <c r="BB57" s="54"/>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c r="CZ57" s="58"/>
      <c r="DA57" s="58"/>
      <c r="DB57" s="58"/>
      <c r="DC57" s="58"/>
      <c r="DD57" s="58"/>
      <c r="DE57" s="58"/>
      <c r="DF57" s="58"/>
      <c r="DG57" s="58"/>
      <c r="DH57" s="58"/>
      <c r="DI57" s="58"/>
      <c r="DJ57" s="58"/>
      <c r="DK57" s="58"/>
      <c r="DL57" s="58"/>
      <c r="DM57" s="58"/>
      <c r="DN57" s="58"/>
      <c r="DO57" s="58"/>
      <c r="DP57" s="58"/>
      <c r="DQ57" s="58"/>
      <c r="DR57" s="58"/>
      <c r="DS57" s="58"/>
      <c r="DT57" s="58"/>
      <c r="DU57" s="58"/>
      <c r="DV57" s="58"/>
      <c r="DW57" s="58"/>
      <c r="DX57" s="58"/>
      <c r="DY57" s="58"/>
      <c r="DZ57" s="58"/>
      <c r="EA57" s="58"/>
      <c r="EB57" s="58"/>
      <c r="EC57" s="58"/>
      <c r="ED57" s="58"/>
      <c r="EE57" s="58"/>
      <c r="EF57" s="58"/>
      <c r="EG57" s="58"/>
      <c r="EH57" s="58"/>
      <c r="EI57" s="58"/>
      <c r="EJ57" s="58"/>
      <c r="EK57" s="58"/>
      <c r="EL57" s="58"/>
      <c r="EM57" s="58"/>
      <c r="EN57" s="58"/>
      <c r="EO57" s="58"/>
      <c r="EP57" s="58"/>
      <c r="EQ57" s="58"/>
      <c r="ER57" s="58"/>
      <c r="ES57" s="58"/>
      <c r="ET57" s="58"/>
      <c r="EU57" s="58"/>
      <c r="EV57" s="58"/>
      <c r="EW57" s="58"/>
      <c r="EX57" s="58"/>
      <c r="EY57" s="58"/>
      <c r="EZ57" s="58"/>
      <c r="FA57" s="58"/>
      <c r="FB57" s="58"/>
      <c r="FC57" s="58"/>
      <c r="FD57" s="58"/>
      <c r="FE57" s="58"/>
      <c r="FF57" s="58"/>
      <c r="FG57" s="58"/>
      <c r="FH57" s="58"/>
      <c r="FI57" s="58"/>
      <c r="FJ57" s="58"/>
      <c r="FK57" s="58"/>
      <c r="FL57" s="58"/>
      <c r="FM57" s="58"/>
      <c r="FN57" s="58"/>
      <c r="FO57" s="58"/>
      <c r="FP57" s="58"/>
      <c r="FQ57" s="58"/>
      <c r="FR57" s="58"/>
      <c r="FS57" s="58"/>
      <c r="FT57" s="58"/>
      <c r="FU57" s="58"/>
      <c r="FV57" s="58"/>
      <c r="FW57" s="58"/>
      <c r="FX57" s="58"/>
      <c r="FY57" s="58"/>
      <c r="FZ57" s="58"/>
      <c r="GA57" s="58"/>
      <c r="GB57" s="58"/>
      <c r="GC57" s="58"/>
      <c r="GD57" s="58"/>
      <c r="GE57" s="58"/>
      <c r="GF57" s="58"/>
      <c r="GG57" s="58"/>
      <c r="GH57" s="58"/>
      <c r="GI57" s="58"/>
      <c r="GJ57" s="58"/>
      <c r="GK57" s="58"/>
      <c r="GL57" s="58"/>
      <c r="GM57" s="58"/>
      <c r="GN57" s="58"/>
      <c r="GO57" s="58"/>
      <c r="GP57" s="58"/>
      <c r="GQ57" s="58"/>
      <c r="GR57" s="58"/>
      <c r="GS57" s="58"/>
      <c r="GT57" s="58"/>
      <c r="GU57" s="58"/>
      <c r="GV57" s="58"/>
      <c r="GW57" s="58"/>
      <c r="GX57" s="58"/>
      <c r="GY57" s="58"/>
      <c r="GZ57" s="58"/>
      <c r="HA57" s="58"/>
      <c r="HB57" s="58"/>
      <c r="HC57" s="58"/>
      <c r="HD57" s="58"/>
      <c r="HE57" s="58"/>
      <c r="HF57" s="58"/>
      <c r="HG57" s="58"/>
      <c r="HH57" s="58"/>
      <c r="HI57" s="58"/>
      <c r="HJ57" s="58"/>
      <c r="HK57" s="58"/>
      <c r="HL57" s="58"/>
      <c r="HM57" s="58"/>
      <c r="HN57" s="58"/>
      <c r="HO57" s="58"/>
      <c r="HP57" s="58"/>
      <c r="HQ57" s="58"/>
      <c r="HR57" s="58"/>
      <c r="HS57" s="58"/>
      <c r="HT57" s="58"/>
    </row>
    <row r="58" spans="1:228" ht="13.15" customHeight="1" x14ac:dyDescent="0.2">
      <c r="A58" s="61"/>
      <c r="B58" s="64"/>
      <c r="C58" s="100" t="s">
        <v>51</v>
      </c>
      <c r="D58" s="100"/>
      <c r="E58" s="100"/>
      <c r="F58" s="100"/>
      <c r="G58" s="100"/>
      <c r="H58" s="100"/>
      <c r="I58" s="100"/>
      <c r="J58" s="100"/>
      <c r="K58" s="100"/>
      <c r="L58" s="100"/>
      <c r="M58" s="100"/>
      <c r="N58" s="100"/>
      <c r="O58" s="100"/>
      <c r="P58" s="100"/>
      <c r="Q58" s="101"/>
      <c r="R58" s="67"/>
      <c r="S58" s="67"/>
      <c r="T58" s="62"/>
      <c r="U58" s="62"/>
      <c r="V58" s="62"/>
      <c r="W58" s="62"/>
      <c r="X58" s="62"/>
      <c r="Y58" s="62"/>
      <c r="Z58" s="67"/>
      <c r="AA58" s="67"/>
      <c r="AB58" s="67"/>
      <c r="AC58" s="67"/>
      <c r="AD58" s="67"/>
      <c r="AE58" s="67"/>
      <c r="AF58" s="67"/>
      <c r="AG58" s="67"/>
      <c r="AH58" s="67"/>
      <c r="AI58" s="67"/>
      <c r="AJ58" s="67"/>
      <c r="AK58" s="67"/>
      <c r="AL58" s="67"/>
      <c r="AM58" s="67"/>
      <c r="AN58" s="67"/>
      <c r="AO58" s="67"/>
      <c r="AP58" s="67"/>
      <c r="AQ58" s="67"/>
      <c r="AR58" s="67"/>
      <c r="AS58" s="99"/>
      <c r="AT58" s="99"/>
      <c r="AU58" s="102"/>
      <c r="AV58" s="103"/>
      <c r="AW58" s="63"/>
      <c r="AX58" s="61" t="s">
        <v>52</v>
      </c>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c r="EO58" s="65"/>
      <c r="EP58" s="65"/>
      <c r="EQ58" s="65"/>
      <c r="ER58" s="65"/>
      <c r="ES58" s="65"/>
      <c r="ET58" s="65"/>
      <c r="EU58" s="65"/>
      <c r="EV58" s="65"/>
      <c r="EW58" s="65"/>
      <c r="EX58" s="65"/>
      <c r="EY58" s="65"/>
      <c r="EZ58" s="65"/>
      <c r="FA58" s="65"/>
      <c r="FB58" s="65"/>
      <c r="FC58" s="65"/>
      <c r="FD58" s="65"/>
      <c r="FE58" s="65"/>
      <c r="FF58" s="65"/>
      <c r="FG58" s="65"/>
      <c r="FH58" s="65"/>
      <c r="FI58" s="65"/>
      <c r="FJ58" s="65"/>
      <c r="FK58" s="65"/>
      <c r="FL58" s="65"/>
      <c r="FM58" s="65"/>
      <c r="FN58" s="65"/>
      <c r="FO58" s="65"/>
      <c r="FP58" s="65"/>
      <c r="FQ58" s="65"/>
      <c r="FR58" s="65"/>
      <c r="FS58" s="65"/>
      <c r="FT58" s="65"/>
      <c r="FU58" s="65"/>
      <c r="FV58" s="65"/>
      <c r="FW58" s="65"/>
      <c r="FX58" s="65"/>
      <c r="FY58" s="65"/>
      <c r="FZ58" s="65"/>
      <c r="GA58" s="65"/>
      <c r="GB58" s="65"/>
      <c r="GC58" s="65"/>
      <c r="GD58" s="65"/>
      <c r="GE58" s="65"/>
      <c r="GF58" s="65"/>
      <c r="GG58" s="65"/>
      <c r="GH58" s="65"/>
      <c r="GI58" s="65"/>
      <c r="GJ58" s="65"/>
      <c r="GK58" s="65"/>
      <c r="GL58" s="65"/>
      <c r="GM58" s="65"/>
      <c r="GN58" s="65"/>
      <c r="GO58" s="65"/>
      <c r="GP58" s="65"/>
      <c r="GQ58" s="65"/>
      <c r="GR58" s="65"/>
      <c r="GS58" s="65"/>
      <c r="GT58" s="65"/>
      <c r="GU58" s="65"/>
      <c r="GV58" s="65"/>
      <c r="GW58" s="65"/>
      <c r="GX58" s="65"/>
      <c r="GY58" s="65"/>
      <c r="GZ58" s="65"/>
      <c r="HA58" s="65"/>
      <c r="HB58" s="65"/>
      <c r="HC58" s="65"/>
      <c r="HD58" s="65"/>
      <c r="HE58" s="65"/>
      <c r="HF58" s="65"/>
      <c r="HG58" s="65"/>
      <c r="HH58" s="65"/>
      <c r="HI58" s="65"/>
      <c r="HJ58" s="65"/>
      <c r="HK58" s="65"/>
      <c r="HL58" s="65"/>
      <c r="HM58" s="65"/>
      <c r="HN58" s="65"/>
      <c r="HO58" s="65"/>
      <c r="HP58" s="65"/>
      <c r="HQ58" s="65"/>
      <c r="HR58" s="65"/>
      <c r="HS58" s="65"/>
      <c r="HT58" s="65"/>
    </row>
    <row r="59" spans="1:228" ht="15" customHeight="1" x14ac:dyDescent="0.2">
      <c r="A59" s="61"/>
      <c r="B59" s="64"/>
      <c r="C59" s="100" t="s">
        <v>185</v>
      </c>
      <c r="D59" s="100"/>
      <c r="E59" s="100"/>
      <c r="F59" s="100"/>
      <c r="G59" s="100"/>
      <c r="H59" s="100"/>
      <c r="I59" s="100"/>
      <c r="J59" s="100"/>
      <c r="K59" s="100"/>
      <c r="L59" s="100"/>
      <c r="M59" s="100"/>
      <c r="N59" s="100"/>
      <c r="O59" s="100"/>
      <c r="P59" s="100"/>
      <c r="Q59" s="101"/>
      <c r="R59" s="67"/>
      <c r="S59" s="67"/>
      <c r="T59" s="140"/>
      <c r="U59" s="140"/>
      <c r="V59" s="140"/>
      <c r="W59" s="140"/>
      <c r="X59" s="140"/>
      <c r="Y59" s="140"/>
      <c r="Z59" s="67"/>
      <c r="AA59" s="67"/>
      <c r="AB59" s="67"/>
      <c r="AC59" s="67"/>
      <c r="AD59" s="67"/>
      <c r="AE59" s="67"/>
      <c r="AF59" s="67"/>
      <c r="AG59" s="67"/>
      <c r="AH59" s="67"/>
      <c r="AI59" s="67"/>
      <c r="AJ59" s="67"/>
      <c r="AK59" s="67"/>
      <c r="AL59" s="67"/>
      <c r="AM59" s="67"/>
      <c r="AN59" s="67"/>
      <c r="AO59" s="67"/>
      <c r="AP59" s="67"/>
      <c r="AQ59" s="67"/>
      <c r="AR59" s="67"/>
      <c r="AS59" s="99"/>
      <c r="AT59" s="99"/>
      <c r="AU59" s="102"/>
      <c r="AV59" s="103"/>
      <c r="AW59" s="63"/>
      <c r="AX59" s="61" t="s">
        <v>52</v>
      </c>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c r="EP59" s="65"/>
      <c r="EQ59" s="65"/>
      <c r="ER59" s="65"/>
      <c r="ES59" s="65"/>
      <c r="ET59" s="65"/>
      <c r="EU59" s="65"/>
      <c r="EV59" s="65"/>
      <c r="EW59" s="65"/>
      <c r="EX59" s="65"/>
      <c r="EY59" s="65"/>
      <c r="EZ59" s="65"/>
      <c r="FA59" s="65"/>
      <c r="FB59" s="65"/>
      <c r="FC59" s="65"/>
      <c r="FD59" s="65"/>
      <c r="FE59" s="65"/>
      <c r="FF59" s="65"/>
      <c r="FG59" s="65"/>
      <c r="FH59" s="65"/>
      <c r="FI59" s="65"/>
      <c r="FJ59" s="65"/>
      <c r="FK59" s="65"/>
      <c r="FL59" s="65"/>
      <c r="FM59" s="65"/>
      <c r="FN59" s="65"/>
      <c r="FO59" s="65"/>
      <c r="FP59" s="65"/>
      <c r="FQ59" s="65"/>
      <c r="FR59" s="65"/>
      <c r="FS59" s="65"/>
      <c r="FT59" s="65"/>
      <c r="FU59" s="65"/>
      <c r="FV59" s="65"/>
      <c r="FW59" s="65"/>
      <c r="FX59" s="65"/>
      <c r="FY59" s="65"/>
      <c r="FZ59" s="65"/>
      <c r="GA59" s="65"/>
      <c r="GB59" s="65"/>
      <c r="GC59" s="65"/>
      <c r="GD59" s="65"/>
      <c r="GE59" s="65"/>
      <c r="GF59" s="65"/>
      <c r="GG59" s="65"/>
      <c r="GH59" s="65"/>
      <c r="GI59" s="65"/>
      <c r="GJ59" s="65"/>
      <c r="GK59" s="65"/>
      <c r="GL59" s="65"/>
      <c r="GM59" s="65"/>
      <c r="GN59" s="65"/>
      <c r="GO59" s="65"/>
      <c r="GP59" s="65"/>
      <c r="GQ59" s="65"/>
      <c r="GR59" s="65"/>
      <c r="GS59" s="65"/>
      <c r="GT59" s="65"/>
      <c r="GU59" s="65"/>
      <c r="GV59" s="65"/>
      <c r="GW59" s="65"/>
      <c r="GX59" s="65"/>
      <c r="GY59" s="65"/>
      <c r="GZ59" s="65"/>
      <c r="HA59" s="65"/>
      <c r="HB59" s="65"/>
      <c r="HC59" s="65"/>
      <c r="HD59" s="65"/>
      <c r="HE59" s="65"/>
      <c r="HF59" s="65"/>
      <c r="HG59" s="65"/>
      <c r="HH59" s="65"/>
      <c r="HI59" s="65"/>
      <c r="HJ59" s="65"/>
      <c r="HK59" s="65"/>
      <c r="HL59" s="65"/>
      <c r="HM59" s="65"/>
      <c r="HN59" s="65"/>
      <c r="HO59" s="65"/>
      <c r="HP59" s="65"/>
      <c r="HQ59" s="65"/>
      <c r="HR59" s="65"/>
      <c r="HS59" s="65"/>
      <c r="HT59" s="65"/>
    </row>
    <row r="60" spans="1:228" s="118" customFormat="1" x14ac:dyDescent="0.25">
      <c r="A60" s="60"/>
      <c r="B60" s="62" t="s">
        <v>347</v>
      </c>
      <c r="C60" s="60" t="s">
        <v>348</v>
      </c>
      <c r="D60" s="257" t="s">
        <v>226</v>
      </c>
      <c r="E60" s="66" t="s">
        <v>349</v>
      </c>
      <c r="F60" s="66"/>
      <c r="G60" s="66" t="s">
        <v>350</v>
      </c>
      <c r="H60" s="66" t="s">
        <v>350</v>
      </c>
      <c r="I60" s="66" t="s">
        <v>351</v>
      </c>
      <c r="J60" s="66" t="s">
        <v>229</v>
      </c>
      <c r="K60" s="66">
        <v>80</v>
      </c>
      <c r="L60" s="66" t="s">
        <v>352</v>
      </c>
      <c r="M60" s="66" t="s">
        <v>230</v>
      </c>
      <c r="N60" s="60"/>
      <c r="O60" s="60" t="s">
        <v>353</v>
      </c>
      <c r="P60" s="60" t="s">
        <v>228</v>
      </c>
      <c r="Q60" s="64"/>
      <c r="R60" s="64"/>
      <c r="S60" s="64"/>
      <c r="T60" s="258">
        <v>36268190</v>
      </c>
      <c r="U60" s="258">
        <v>37554570</v>
      </c>
      <c r="V60" s="258">
        <v>33381840</v>
      </c>
      <c r="W60" s="258">
        <v>33381840</v>
      </c>
      <c r="X60" s="258">
        <v>33920048.369999997</v>
      </c>
      <c r="Y60" s="64"/>
      <c r="Z60" s="62"/>
      <c r="AA60" s="67"/>
      <c r="AB60" s="67"/>
      <c r="AC60" s="67"/>
      <c r="AD60" s="67"/>
      <c r="AE60" s="67"/>
      <c r="AF60" s="67"/>
      <c r="AG60" s="67"/>
      <c r="AH60" s="67"/>
      <c r="AI60" s="67"/>
      <c r="AJ60" s="67"/>
      <c r="AK60" s="67"/>
      <c r="AL60" s="67"/>
      <c r="AM60" s="67"/>
      <c r="AN60" s="67"/>
      <c r="AO60" s="67"/>
      <c r="AP60" s="67"/>
      <c r="AQ60" s="67"/>
      <c r="AR60" s="67"/>
      <c r="AS60" s="114">
        <v>174506488.37</v>
      </c>
      <c r="AT60" s="114">
        <v>195447266.97440001</v>
      </c>
      <c r="AU60" s="259"/>
      <c r="AV60" s="259" t="s">
        <v>298</v>
      </c>
      <c r="AW60" s="262">
        <v>14</v>
      </c>
      <c r="AX60" s="61" t="s">
        <v>52</v>
      </c>
      <c r="AY60" s="139"/>
      <c r="AZ60" s="139"/>
    </row>
    <row r="61" spans="1:228" s="118" customFormat="1" x14ac:dyDescent="0.25">
      <c r="A61" s="60"/>
      <c r="B61" s="62" t="s">
        <v>347</v>
      </c>
      <c r="C61" s="60" t="s">
        <v>354</v>
      </c>
      <c r="D61" s="257" t="s">
        <v>226</v>
      </c>
      <c r="E61" s="66" t="s">
        <v>355</v>
      </c>
      <c r="F61" s="66"/>
      <c r="G61" s="66" t="s">
        <v>356</v>
      </c>
      <c r="H61" s="66" t="s">
        <v>356</v>
      </c>
      <c r="I61" s="66" t="s">
        <v>357</v>
      </c>
      <c r="J61" s="66" t="s">
        <v>229</v>
      </c>
      <c r="K61" s="66">
        <v>58</v>
      </c>
      <c r="L61" s="66" t="s">
        <v>352</v>
      </c>
      <c r="M61" s="66" t="s">
        <v>230</v>
      </c>
      <c r="N61" s="60"/>
      <c r="O61" s="60" t="s">
        <v>353</v>
      </c>
      <c r="P61" s="60" t="s">
        <v>228</v>
      </c>
      <c r="Q61" s="64"/>
      <c r="R61" s="64"/>
      <c r="S61" s="64"/>
      <c r="T61" s="258">
        <v>22486000</v>
      </c>
      <c r="U61" s="258">
        <v>28817000</v>
      </c>
      <c r="V61" s="258">
        <v>24989000</v>
      </c>
      <c r="W61" s="258">
        <v>19016000</v>
      </c>
      <c r="X61" s="258">
        <v>20413119.379999999</v>
      </c>
      <c r="Y61" s="64"/>
      <c r="Z61" s="62"/>
      <c r="AA61" s="67"/>
      <c r="AB61" s="67"/>
      <c r="AC61" s="67"/>
      <c r="AD61" s="67"/>
      <c r="AE61" s="67"/>
      <c r="AF61" s="67"/>
      <c r="AG61" s="67"/>
      <c r="AH61" s="67"/>
      <c r="AI61" s="67"/>
      <c r="AJ61" s="67"/>
      <c r="AK61" s="67"/>
      <c r="AL61" s="67"/>
      <c r="AM61" s="67"/>
      <c r="AN61" s="67"/>
      <c r="AO61" s="67"/>
      <c r="AP61" s="67"/>
      <c r="AQ61" s="67"/>
      <c r="AR61" s="67"/>
      <c r="AS61" s="114">
        <v>115721119.38</v>
      </c>
      <c r="AT61" s="114">
        <v>129607653.70560001</v>
      </c>
      <c r="AU61" s="259"/>
      <c r="AV61" s="259" t="s">
        <v>298</v>
      </c>
      <c r="AW61" s="262">
        <v>14</v>
      </c>
      <c r="AX61" s="61" t="s">
        <v>52</v>
      </c>
      <c r="AY61" s="139"/>
      <c r="AZ61" s="139"/>
    </row>
    <row r="62" spans="1:228" s="118" customFormat="1" x14ac:dyDescent="0.25">
      <c r="A62" s="60"/>
      <c r="B62" s="62" t="s">
        <v>347</v>
      </c>
      <c r="C62" s="60" t="s">
        <v>358</v>
      </c>
      <c r="D62" s="257" t="s">
        <v>226</v>
      </c>
      <c r="E62" s="66" t="s">
        <v>355</v>
      </c>
      <c r="F62" s="66"/>
      <c r="G62" s="66" t="s">
        <v>356</v>
      </c>
      <c r="H62" s="66" t="s">
        <v>356</v>
      </c>
      <c r="I62" s="66" t="s">
        <v>359</v>
      </c>
      <c r="J62" s="66" t="s">
        <v>229</v>
      </c>
      <c r="K62" s="66">
        <v>75</v>
      </c>
      <c r="L62" s="66" t="s">
        <v>352</v>
      </c>
      <c r="M62" s="66" t="s">
        <v>230</v>
      </c>
      <c r="N62" s="60"/>
      <c r="O62" s="60" t="s">
        <v>353</v>
      </c>
      <c r="P62" s="60" t="s">
        <v>228</v>
      </c>
      <c r="Q62" s="64"/>
      <c r="R62" s="64"/>
      <c r="S62" s="64"/>
      <c r="T62" s="258">
        <v>14847624</v>
      </c>
      <c r="U62" s="258">
        <v>17680957</v>
      </c>
      <c r="V62" s="258">
        <v>15080956</v>
      </c>
      <c r="W62" s="258">
        <v>9719051</v>
      </c>
      <c r="X62" s="258">
        <v>11189683.6</v>
      </c>
      <c r="Y62" s="64"/>
      <c r="Z62" s="62"/>
      <c r="AA62" s="67"/>
      <c r="AB62" s="67"/>
      <c r="AC62" s="67"/>
      <c r="AD62" s="67"/>
      <c r="AE62" s="67"/>
      <c r="AF62" s="67"/>
      <c r="AG62" s="67"/>
      <c r="AH62" s="67"/>
      <c r="AI62" s="67"/>
      <c r="AJ62" s="67"/>
      <c r="AK62" s="67"/>
      <c r="AL62" s="67"/>
      <c r="AM62" s="67"/>
      <c r="AN62" s="67"/>
      <c r="AO62" s="67"/>
      <c r="AP62" s="67"/>
      <c r="AQ62" s="67"/>
      <c r="AR62" s="67"/>
      <c r="AS62" s="114">
        <v>68518271.599999994</v>
      </c>
      <c r="AT62" s="114">
        <v>76740464.192000002</v>
      </c>
      <c r="AU62" s="259"/>
      <c r="AV62" s="259" t="s">
        <v>298</v>
      </c>
      <c r="AW62" s="262">
        <v>14</v>
      </c>
      <c r="AX62" s="61" t="s">
        <v>52</v>
      </c>
      <c r="AY62" s="139"/>
      <c r="AZ62" s="139"/>
    </row>
    <row r="63" spans="1:228" s="118" customFormat="1" ht="15" customHeight="1" x14ac:dyDescent="0.2">
      <c r="A63" s="60"/>
      <c r="B63" s="62" t="s">
        <v>347</v>
      </c>
      <c r="C63" s="60" t="s">
        <v>360</v>
      </c>
      <c r="D63" s="257" t="s">
        <v>226</v>
      </c>
      <c r="E63" s="63" t="s">
        <v>361</v>
      </c>
      <c r="F63" s="66"/>
      <c r="G63" s="63" t="s">
        <v>362</v>
      </c>
      <c r="H63" s="63" t="s">
        <v>362</v>
      </c>
      <c r="I63" s="66" t="s">
        <v>363</v>
      </c>
      <c r="J63" s="66" t="s">
        <v>229</v>
      </c>
      <c r="K63" s="66">
        <v>90</v>
      </c>
      <c r="L63" s="66" t="s">
        <v>352</v>
      </c>
      <c r="M63" s="66" t="s">
        <v>230</v>
      </c>
      <c r="N63" s="60"/>
      <c r="O63" s="60" t="s">
        <v>353</v>
      </c>
      <c r="P63" s="60" t="s">
        <v>228</v>
      </c>
      <c r="Q63" s="64"/>
      <c r="R63" s="64"/>
      <c r="S63" s="64"/>
      <c r="T63" s="258">
        <v>8574520.4000000004</v>
      </c>
      <c r="U63" s="258">
        <v>9019375.5999999996</v>
      </c>
      <c r="V63" s="258">
        <v>8173088.7999999998</v>
      </c>
      <c r="W63" s="258">
        <v>9309656.4000000004</v>
      </c>
      <c r="X63" s="258">
        <v>7050091.54</v>
      </c>
      <c r="Y63" s="64"/>
      <c r="Z63" s="62"/>
      <c r="AA63" s="67"/>
      <c r="AB63" s="67"/>
      <c r="AC63" s="67"/>
      <c r="AD63" s="67"/>
      <c r="AE63" s="67"/>
      <c r="AF63" s="67"/>
      <c r="AG63" s="67"/>
      <c r="AH63" s="67"/>
      <c r="AI63" s="67"/>
      <c r="AJ63" s="67"/>
      <c r="AK63" s="67"/>
      <c r="AL63" s="67"/>
      <c r="AM63" s="67"/>
      <c r="AN63" s="67"/>
      <c r="AO63" s="67"/>
      <c r="AP63" s="67"/>
      <c r="AQ63" s="67"/>
      <c r="AR63" s="67"/>
      <c r="AS63" s="114">
        <v>42126732.740000002</v>
      </c>
      <c r="AT63" s="114">
        <v>47181940.668800004</v>
      </c>
      <c r="AU63" s="259"/>
      <c r="AV63" s="259" t="s">
        <v>298</v>
      </c>
      <c r="AW63" s="262">
        <v>14</v>
      </c>
      <c r="AX63" s="61" t="s">
        <v>52</v>
      </c>
      <c r="AY63" s="139"/>
      <c r="AZ63" s="139"/>
    </row>
    <row r="64" spans="1:228" s="46" customFormat="1" ht="13.15" customHeight="1" x14ac:dyDescent="0.25">
      <c r="A64" s="60"/>
      <c r="B64" s="64"/>
      <c r="C64" s="100" t="s">
        <v>209</v>
      </c>
      <c r="D64" s="100"/>
      <c r="E64" s="100"/>
      <c r="F64" s="100"/>
      <c r="G64" s="100"/>
      <c r="H64" s="100"/>
      <c r="I64" s="100"/>
      <c r="J64" s="100"/>
      <c r="K64" s="100"/>
      <c r="L64" s="100"/>
      <c r="M64" s="100"/>
      <c r="N64" s="100"/>
      <c r="O64" s="100"/>
      <c r="P64" s="100"/>
      <c r="Q64" s="104"/>
      <c r="R64" s="64"/>
      <c r="S64" s="64"/>
      <c r="T64" s="62"/>
      <c r="U64" s="62"/>
      <c r="V64" s="62"/>
      <c r="W64" s="62"/>
      <c r="X64" s="62"/>
      <c r="Y64" s="62"/>
      <c r="Z64" s="64"/>
      <c r="AA64" s="60"/>
      <c r="AB64" s="60"/>
      <c r="AC64" s="60"/>
      <c r="AD64" s="60"/>
      <c r="AE64" s="60"/>
      <c r="AF64" s="60"/>
      <c r="AG64" s="64"/>
      <c r="AH64" s="64"/>
      <c r="AI64" s="64"/>
      <c r="AJ64" s="64"/>
      <c r="AK64" s="64"/>
      <c r="AL64" s="64"/>
      <c r="AM64" s="64"/>
      <c r="AN64" s="64"/>
      <c r="AO64" s="64"/>
      <c r="AP64" s="64"/>
      <c r="AQ64" s="64"/>
      <c r="AR64" s="64"/>
      <c r="AS64" s="144">
        <f>SUM(AS63)</f>
        <v>42126732.740000002</v>
      </c>
      <c r="AT64" s="171">
        <f>SUM(AT63)</f>
        <v>47181940.668800004</v>
      </c>
      <c r="AU64" s="64"/>
      <c r="AV64" s="64"/>
      <c r="AW64" s="64"/>
      <c r="AX64" s="61" t="s">
        <v>52</v>
      </c>
      <c r="BA64" s="68"/>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X64" s="47"/>
      <c r="FY64" s="47"/>
      <c r="FZ64" s="47"/>
      <c r="GA64" s="47"/>
      <c r="GB64" s="47"/>
      <c r="GC64" s="47"/>
      <c r="GD64" s="47"/>
      <c r="GE64" s="47"/>
      <c r="GF64" s="47"/>
      <c r="GG64" s="47"/>
      <c r="GH64" s="47"/>
      <c r="GI64" s="47"/>
      <c r="GJ64" s="47"/>
      <c r="GK64" s="47"/>
      <c r="GL64" s="47"/>
      <c r="GM64" s="47"/>
      <c r="GN64" s="47"/>
      <c r="GO64" s="47"/>
      <c r="GP64" s="47"/>
      <c r="GQ64" s="47"/>
      <c r="GR64" s="47"/>
      <c r="GS64" s="47"/>
      <c r="GT64" s="47"/>
      <c r="GU64" s="47"/>
      <c r="GV64" s="47"/>
      <c r="GW64" s="47"/>
      <c r="GX64" s="47"/>
      <c r="GY64" s="47"/>
      <c r="GZ64" s="47"/>
      <c r="HA64" s="47"/>
      <c r="HB64" s="47"/>
      <c r="HC64" s="47"/>
      <c r="HD64" s="47"/>
      <c r="HE64" s="47"/>
      <c r="HF64" s="47"/>
      <c r="HG64" s="47"/>
      <c r="HH64" s="47"/>
      <c r="HI64" s="47"/>
      <c r="HJ64" s="47"/>
      <c r="HK64" s="47"/>
      <c r="HL64" s="47"/>
      <c r="HM64" s="47"/>
      <c r="HN64" s="47"/>
      <c r="HO64" s="47"/>
      <c r="HP64" s="47"/>
      <c r="HQ64" s="47"/>
      <c r="HR64" s="47"/>
      <c r="HS64" s="47"/>
      <c r="HT64" s="47"/>
    </row>
    <row r="65" spans="1:246" s="46" customFormat="1" ht="13.15" customHeight="1" x14ac:dyDescent="0.2">
      <c r="A65" s="60"/>
      <c r="B65" s="62"/>
      <c r="C65" s="100" t="s">
        <v>207</v>
      </c>
      <c r="D65" s="63"/>
      <c r="E65" s="66"/>
      <c r="F65" s="66"/>
      <c r="G65" s="66"/>
      <c r="H65" s="66"/>
      <c r="I65" s="66"/>
      <c r="J65" s="66"/>
      <c r="K65" s="66"/>
      <c r="L65" s="60"/>
      <c r="M65" s="66"/>
      <c r="N65" s="66"/>
      <c r="O65" s="66"/>
      <c r="P65" s="60"/>
      <c r="Q65" s="64"/>
      <c r="R65" s="105"/>
      <c r="S65" s="105"/>
      <c r="T65" s="62"/>
      <c r="U65" s="62"/>
      <c r="V65" s="62"/>
      <c r="W65" s="62"/>
      <c r="X65" s="62"/>
      <c r="Y65" s="62"/>
      <c r="Z65" s="62"/>
      <c r="AA65" s="60"/>
      <c r="AB65" s="60"/>
      <c r="AC65" s="60"/>
      <c r="AD65" s="60"/>
      <c r="AE65" s="60"/>
      <c r="AF65" s="60"/>
      <c r="AG65" s="62"/>
      <c r="AH65" s="62"/>
      <c r="AI65" s="62"/>
      <c r="AJ65" s="62"/>
      <c r="AK65" s="62"/>
      <c r="AL65" s="62"/>
      <c r="AM65" s="62"/>
      <c r="AN65" s="62"/>
      <c r="AO65" s="62"/>
      <c r="AP65" s="62"/>
      <c r="AQ65" s="62"/>
      <c r="AR65" s="62"/>
      <c r="AS65" s="62"/>
      <c r="AT65" s="62"/>
      <c r="AU65" s="62"/>
      <c r="AV65" s="62"/>
      <c r="AW65" s="62"/>
      <c r="AX65" s="61" t="s">
        <v>52</v>
      </c>
      <c r="BA65" s="68"/>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X65" s="47"/>
      <c r="FY65" s="47"/>
      <c r="FZ65" s="47"/>
      <c r="GA65" s="47"/>
      <c r="GB65" s="47"/>
      <c r="GC65" s="47"/>
      <c r="GD65" s="47"/>
      <c r="GE65" s="47"/>
      <c r="GF65" s="47"/>
      <c r="GG65" s="47"/>
      <c r="GH65" s="47"/>
      <c r="GI65" s="47"/>
      <c r="GJ65" s="47"/>
      <c r="GK65" s="47"/>
      <c r="GL65" s="47"/>
      <c r="GM65" s="47"/>
      <c r="GN65" s="47"/>
      <c r="GO65" s="47"/>
      <c r="GP65" s="47"/>
      <c r="GQ65" s="47"/>
      <c r="GR65" s="47"/>
      <c r="GS65" s="47"/>
      <c r="GT65" s="47"/>
      <c r="GU65" s="47"/>
      <c r="GV65" s="47"/>
      <c r="GW65" s="47"/>
      <c r="GX65" s="47"/>
      <c r="GY65" s="47"/>
      <c r="GZ65" s="47"/>
      <c r="HA65" s="47"/>
      <c r="HB65" s="47"/>
      <c r="HC65" s="47"/>
      <c r="HD65" s="47"/>
      <c r="HE65" s="47"/>
      <c r="HF65" s="47"/>
      <c r="HG65" s="47"/>
      <c r="HH65" s="47"/>
      <c r="HI65" s="47"/>
      <c r="HJ65" s="47"/>
      <c r="HK65" s="47"/>
      <c r="HL65" s="47"/>
      <c r="HM65" s="47"/>
      <c r="HN65" s="47"/>
      <c r="HO65" s="47"/>
      <c r="HP65" s="47"/>
      <c r="HQ65" s="47"/>
      <c r="HR65" s="47"/>
      <c r="HS65" s="47"/>
      <c r="HT65" s="47"/>
    </row>
    <row r="66" spans="1:246" s="118" customFormat="1" ht="15" x14ac:dyDescent="0.25">
      <c r="A66" s="60"/>
      <c r="B66" s="62" t="s">
        <v>347</v>
      </c>
      <c r="C66" s="60" t="s">
        <v>348</v>
      </c>
      <c r="D66" s="257" t="s">
        <v>226</v>
      </c>
      <c r="E66" s="66" t="s">
        <v>349</v>
      </c>
      <c r="F66" s="66"/>
      <c r="G66" s="66" t="s">
        <v>350</v>
      </c>
      <c r="H66" s="66" t="s">
        <v>350</v>
      </c>
      <c r="I66" s="66" t="s">
        <v>351</v>
      </c>
      <c r="J66" s="66" t="s">
        <v>229</v>
      </c>
      <c r="K66" s="66">
        <v>80</v>
      </c>
      <c r="L66" s="66" t="s">
        <v>352</v>
      </c>
      <c r="M66" s="66" t="s">
        <v>230</v>
      </c>
      <c r="N66" s="60"/>
      <c r="O66" s="60" t="s">
        <v>353</v>
      </c>
      <c r="P66" s="60" t="s">
        <v>228</v>
      </c>
      <c r="Q66" s="64"/>
      <c r="R66" s="64"/>
      <c r="S66" s="64"/>
      <c r="T66" s="258">
        <v>36268190</v>
      </c>
      <c r="U66" s="258">
        <v>37554570</v>
      </c>
      <c r="V66" s="258">
        <v>33381840</v>
      </c>
      <c r="W66" s="258">
        <v>33381840</v>
      </c>
      <c r="X66" s="261">
        <v>39060000</v>
      </c>
      <c r="Y66" s="64"/>
      <c r="Z66" s="62"/>
      <c r="AA66" s="67"/>
      <c r="AB66" s="67"/>
      <c r="AC66" s="67"/>
      <c r="AD66" s="67"/>
      <c r="AE66" s="67"/>
      <c r="AF66" s="67"/>
      <c r="AG66" s="67"/>
      <c r="AH66" s="67"/>
      <c r="AI66" s="67"/>
      <c r="AJ66" s="67"/>
      <c r="AK66" s="67"/>
      <c r="AL66" s="67"/>
      <c r="AM66" s="67"/>
      <c r="AN66" s="67"/>
      <c r="AO66" s="67"/>
      <c r="AP66" s="67"/>
      <c r="AQ66" s="67"/>
      <c r="AR66" s="67"/>
      <c r="AS66" s="114">
        <v>174506488.37</v>
      </c>
      <c r="AT66" s="114">
        <v>195447266.97440001</v>
      </c>
      <c r="AU66" s="259"/>
      <c r="AV66" s="259" t="s">
        <v>298</v>
      </c>
      <c r="AW66" s="260"/>
      <c r="AX66" s="61" t="s">
        <v>52</v>
      </c>
      <c r="AY66" s="139"/>
      <c r="AZ66" s="139"/>
    </row>
    <row r="67" spans="1:246" s="118" customFormat="1" ht="15" x14ac:dyDescent="0.25">
      <c r="A67" s="60"/>
      <c r="B67" s="62" t="s">
        <v>347</v>
      </c>
      <c r="C67" s="60" t="s">
        <v>354</v>
      </c>
      <c r="D67" s="257" t="s">
        <v>226</v>
      </c>
      <c r="E67" s="66" t="s">
        <v>355</v>
      </c>
      <c r="F67" s="66"/>
      <c r="G67" s="66" t="s">
        <v>356</v>
      </c>
      <c r="H67" s="66" t="s">
        <v>356</v>
      </c>
      <c r="I67" s="66" t="s">
        <v>357</v>
      </c>
      <c r="J67" s="66" t="s">
        <v>229</v>
      </c>
      <c r="K67" s="66">
        <v>58</v>
      </c>
      <c r="L67" s="66" t="s">
        <v>352</v>
      </c>
      <c r="M67" s="66" t="s">
        <v>230</v>
      </c>
      <c r="N67" s="60"/>
      <c r="O67" s="60" t="s">
        <v>353</v>
      </c>
      <c r="P67" s="60" t="s">
        <v>228</v>
      </c>
      <c r="Q67" s="64"/>
      <c r="R67" s="64"/>
      <c r="S67" s="64"/>
      <c r="T67" s="258">
        <v>22486000</v>
      </c>
      <c r="U67" s="258">
        <v>28817000</v>
      </c>
      <c r="V67" s="258">
        <v>24989000</v>
      </c>
      <c r="W67" s="258">
        <v>19016000</v>
      </c>
      <c r="X67" s="261">
        <v>26116350</v>
      </c>
      <c r="Y67" s="64"/>
      <c r="Z67" s="62"/>
      <c r="AA67" s="67"/>
      <c r="AB67" s="67"/>
      <c r="AC67" s="67"/>
      <c r="AD67" s="67"/>
      <c r="AE67" s="67"/>
      <c r="AF67" s="67"/>
      <c r="AG67" s="67"/>
      <c r="AH67" s="67"/>
      <c r="AI67" s="67"/>
      <c r="AJ67" s="67"/>
      <c r="AK67" s="67"/>
      <c r="AL67" s="67"/>
      <c r="AM67" s="67"/>
      <c r="AN67" s="67"/>
      <c r="AO67" s="67"/>
      <c r="AP67" s="67"/>
      <c r="AQ67" s="67"/>
      <c r="AR67" s="67"/>
      <c r="AS67" s="114">
        <v>115721119.38</v>
      </c>
      <c r="AT67" s="114">
        <v>129607653.70560001</v>
      </c>
      <c r="AU67" s="259"/>
      <c r="AV67" s="259" t="s">
        <v>298</v>
      </c>
      <c r="AW67" s="260"/>
      <c r="AX67" s="61" t="s">
        <v>52</v>
      </c>
      <c r="AY67" s="139"/>
      <c r="AZ67" s="139"/>
    </row>
    <row r="68" spans="1:246" s="118" customFormat="1" ht="15" x14ac:dyDescent="0.25">
      <c r="A68" s="60"/>
      <c r="B68" s="62" t="s">
        <v>347</v>
      </c>
      <c r="C68" s="60" t="s">
        <v>358</v>
      </c>
      <c r="D68" s="257" t="s">
        <v>226</v>
      </c>
      <c r="E68" s="66" t="s">
        <v>355</v>
      </c>
      <c r="F68" s="66"/>
      <c r="G68" s="66" t="s">
        <v>356</v>
      </c>
      <c r="H68" s="66" t="s">
        <v>356</v>
      </c>
      <c r="I68" s="66" t="s">
        <v>359</v>
      </c>
      <c r="J68" s="66" t="s">
        <v>229</v>
      </c>
      <c r="K68" s="66">
        <v>75</v>
      </c>
      <c r="L68" s="66" t="s">
        <v>352</v>
      </c>
      <c r="M68" s="66" t="s">
        <v>230</v>
      </c>
      <c r="N68" s="60"/>
      <c r="O68" s="60" t="s">
        <v>353</v>
      </c>
      <c r="P68" s="60" t="s">
        <v>228</v>
      </c>
      <c r="Q68" s="64"/>
      <c r="R68" s="64"/>
      <c r="S68" s="64"/>
      <c r="T68" s="258">
        <v>14847624</v>
      </c>
      <c r="U68" s="258">
        <v>17680957</v>
      </c>
      <c r="V68" s="258">
        <v>15080956</v>
      </c>
      <c r="W68" s="258">
        <v>9719051</v>
      </c>
      <c r="X68" s="261">
        <v>16562000</v>
      </c>
      <c r="Y68" s="64"/>
      <c r="Z68" s="62"/>
      <c r="AA68" s="67"/>
      <c r="AB68" s="67"/>
      <c r="AC68" s="67"/>
      <c r="AD68" s="67"/>
      <c r="AE68" s="67"/>
      <c r="AF68" s="67"/>
      <c r="AG68" s="67"/>
      <c r="AH68" s="67"/>
      <c r="AI68" s="67"/>
      <c r="AJ68" s="67"/>
      <c r="AK68" s="67"/>
      <c r="AL68" s="67"/>
      <c r="AM68" s="67"/>
      <c r="AN68" s="67"/>
      <c r="AO68" s="67"/>
      <c r="AP68" s="67"/>
      <c r="AQ68" s="67"/>
      <c r="AR68" s="67"/>
      <c r="AS68" s="114">
        <v>68518271.599999994</v>
      </c>
      <c r="AT68" s="114">
        <v>76740464.192000002</v>
      </c>
      <c r="AU68" s="259"/>
      <c r="AV68" s="259" t="s">
        <v>298</v>
      </c>
      <c r="AW68" s="260"/>
      <c r="AX68" s="61" t="s">
        <v>52</v>
      </c>
      <c r="AY68" s="139"/>
      <c r="AZ68" s="139"/>
    </row>
    <row r="69" spans="1:246" s="118" customFormat="1" ht="15" customHeight="1" x14ac:dyDescent="0.25">
      <c r="A69" s="60"/>
      <c r="B69" s="62" t="s">
        <v>347</v>
      </c>
      <c r="C69" s="60" t="s">
        <v>360</v>
      </c>
      <c r="D69" s="257" t="s">
        <v>226</v>
      </c>
      <c r="E69" s="63" t="s">
        <v>361</v>
      </c>
      <c r="F69" s="66"/>
      <c r="G69" s="63" t="s">
        <v>362</v>
      </c>
      <c r="H69" s="63" t="s">
        <v>362</v>
      </c>
      <c r="I69" s="66" t="s">
        <v>363</v>
      </c>
      <c r="J69" s="66" t="s">
        <v>229</v>
      </c>
      <c r="K69" s="66">
        <v>90</v>
      </c>
      <c r="L69" s="66" t="s">
        <v>352</v>
      </c>
      <c r="M69" s="66" t="s">
        <v>230</v>
      </c>
      <c r="N69" s="60"/>
      <c r="O69" s="60" t="s">
        <v>353</v>
      </c>
      <c r="P69" s="60" t="s">
        <v>228</v>
      </c>
      <c r="Q69" s="64"/>
      <c r="R69" s="64"/>
      <c r="S69" s="64"/>
      <c r="T69" s="258">
        <v>8574520.4000000004</v>
      </c>
      <c r="U69" s="258">
        <v>9019375.5999999996</v>
      </c>
      <c r="V69" s="258">
        <v>8173088.7999999998</v>
      </c>
      <c r="W69" s="258">
        <v>9309656.4000000004</v>
      </c>
      <c r="X69" s="261">
        <v>8604430</v>
      </c>
      <c r="Y69" s="64"/>
      <c r="Z69" s="62"/>
      <c r="AA69" s="67"/>
      <c r="AB69" s="67"/>
      <c r="AC69" s="67"/>
      <c r="AD69" s="67"/>
      <c r="AE69" s="67"/>
      <c r="AF69" s="67"/>
      <c r="AG69" s="67"/>
      <c r="AH69" s="67"/>
      <c r="AI69" s="67"/>
      <c r="AJ69" s="67"/>
      <c r="AK69" s="67"/>
      <c r="AL69" s="67"/>
      <c r="AM69" s="67"/>
      <c r="AN69" s="67"/>
      <c r="AO69" s="67"/>
      <c r="AP69" s="67"/>
      <c r="AQ69" s="67"/>
      <c r="AR69" s="67"/>
      <c r="AS69" s="114">
        <v>42126732.740000002</v>
      </c>
      <c r="AT69" s="114">
        <v>47181940.668800004</v>
      </c>
      <c r="AU69" s="259"/>
      <c r="AV69" s="259" t="s">
        <v>298</v>
      </c>
      <c r="AW69" s="260"/>
      <c r="AX69" s="61" t="s">
        <v>52</v>
      </c>
      <c r="AY69" s="139"/>
      <c r="AZ69" s="139"/>
    </row>
    <row r="70" spans="1:246" ht="13.15" customHeight="1" x14ac:dyDescent="0.2">
      <c r="A70" s="61"/>
      <c r="B70" s="62"/>
      <c r="C70" s="100" t="s">
        <v>210</v>
      </c>
      <c r="D70" s="63"/>
      <c r="E70" s="66"/>
      <c r="F70" s="66"/>
      <c r="G70" s="66"/>
      <c r="H70" s="66"/>
      <c r="I70" s="66"/>
      <c r="J70" s="66"/>
      <c r="K70" s="66"/>
      <c r="L70" s="60"/>
      <c r="M70" s="66"/>
      <c r="N70" s="66"/>
      <c r="O70" s="66"/>
      <c r="P70" s="60"/>
      <c r="Q70" s="64"/>
      <c r="R70" s="106"/>
      <c r="S70" s="106"/>
      <c r="T70" s="62"/>
      <c r="U70" s="62"/>
      <c r="V70" s="62"/>
      <c r="W70" s="140"/>
      <c r="X70" s="62"/>
      <c r="Y70" s="62"/>
      <c r="Z70" s="69"/>
      <c r="AA70" s="69"/>
      <c r="AB70" s="69"/>
      <c r="AC70" s="69"/>
      <c r="AD70" s="69"/>
      <c r="AE70" s="69"/>
      <c r="AF70" s="69"/>
      <c r="AG70" s="69"/>
      <c r="AH70" s="69"/>
      <c r="AI70" s="69"/>
      <c r="AJ70" s="69"/>
      <c r="AK70" s="69"/>
      <c r="AL70" s="69"/>
      <c r="AM70" s="69"/>
      <c r="AN70" s="69"/>
      <c r="AO70" s="69"/>
      <c r="AP70" s="69"/>
      <c r="AQ70" s="69"/>
      <c r="AR70" s="69"/>
      <c r="AS70" s="144">
        <f>SUM(AS69)</f>
        <v>42126732.740000002</v>
      </c>
      <c r="AT70" s="171">
        <f>SUM(AT69)</f>
        <v>47181940.668800004</v>
      </c>
      <c r="AU70" s="107"/>
      <c r="AV70" s="108"/>
      <c r="AW70" s="61"/>
      <c r="AX70" s="61" t="s">
        <v>52</v>
      </c>
      <c r="AY70" s="111"/>
      <c r="AZ70" s="111"/>
      <c r="BA70" s="112"/>
      <c r="BB70" s="70"/>
      <c r="BC70" s="113"/>
      <c r="BD70" s="113"/>
      <c r="BE70" s="113"/>
      <c r="BF70" s="113"/>
      <c r="BG70" s="113"/>
      <c r="BH70" s="113"/>
      <c r="BI70" s="113"/>
      <c r="BJ70" s="113"/>
      <c r="BK70" s="113"/>
      <c r="BL70" s="113"/>
      <c r="BM70" s="113"/>
      <c r="BN70" s="113"/>
      <c r="BO70" s="113"/>
      <c r="BP70" s="113"/>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c r="EO70" s="65"/>
      <c r="EP70" s="65"/>
      <c r="EQ70" s="65"/>
      <c r="ER70" s="65"/>
      <c r="ES70" s="65"/>
      <c r="ET70" s="65"/>
      <c r="EU70" s="65"/>
      <c r="EV70" s="65"/>
      <c r="EW70" s="65"/>
      <c r="EX70" s="65"/>
      <c r="EY70" s="65"/>
      <c r="EZ70" s="65"/>
      <c r="FA70" s="65"/>
      <c r="FB70" s="65"/>
      <c r="FC70" s="65"/>
      <c r="FD70" s="65"/>
      <c r="FE70" s="65"/>
      <c r="FF70" s="65"/>
      <c r="FG70" s="65"/>
      <c r="FH70" s="65"/>
      <c r="FI70" s="65"/>
      <c r="FJ70" s="65"/>
      <c r="FK70" s="65"/>
      <c r="FL70" s="65"/>
      <c r="FM70" s="65"/>
      <c r="FN70" s="65"/>
      <c r="FO70" s="65"/>
      <c r="FP70" s="65"/>
      <c r="FQ70" s="65"/>
      <c r="FR70" s="65"/>
      <c r="FS70" s="65"/>
      <c r="FT70" s="65"/>
      <c r="FU70" s="65"/>
      <c r="FV70" s="65"/>
      <c r="FW70" s="65"/>
      <c r="FX70" s="65"/>
      <c r="FY70" s="65"/>
      <c r="FZ70" s="65"/>
      <c r="GA70" s="65"/>
      <c r="GB70" s="65"/>
      <c r="GC70" s="65"/>
      <c r="GD70" s="65"/>
      <c r="GE70" s="65"/>
      <c r="GF70" s="65"/>
      <c r="GG70" s="65"/>
      <c r="GH70" s="65"/>
      <c r="GI70" s="65"/>
      <c r="GJ70" s="65"/>
      <c r="GK70" s="65"/>
      <c r="GL70" s="65"/>
      <c r="GM70" s="65"/>
      <c r="GN70" s="65"/>
      <c r="GO70" s="65"/>
      <c r="GP70" s="65"/>
      <c r="GQ70" s="65"/>
      <c r="GR70" s="65"/>
      <c r="GS70" s="65"/>
      <c r="GT70" s="65"/>
      <c r="GU70" s="65"/>
      <c r="GV70" s="65"/>
      <c r="GW70" s="65"/>
      <c r="GX70" s="65"/>
      <c r="GY70" s="65"/>
      <c r="GZ70" s="65"/>
      <c r="HA70" s="65"/>
      <c r="HB70" s="65"/>
      <c r="HC70" s="65"/>
      <c r="HD70" s="65"/>
      <c r="HE70" s="65"/>
      <c r="HF70" s="65"/>
      <c r="HG70" s="65"/>
      <c r="HH70" s="65"/>
      <c r="HI70" s="65"/>
      <c r="HJ70" s="65"/>
      <c r="HK70" s="65"/>
      <c r="HL70" s="65"/>
      <c r="HM70" s="65"/>
      <c r="HN70" s="65"/>
      <c r="HO70" s="65"/>
      <c r="HP70" s="65"/>
      <c r="HQ70" s="65"/>
      <c r="HR70" s="65"/>
      <c r="HS70" s="65"/>
      <c r="HT70" s="65"/>
    </row>
    <row r="71" spans="1:246" ht="13.15" customHeight="1" x14ac:dyDescent="0.2">
      <c r="A71" s="61"/>
      <c r="B71" s="62"/>
      <c r="C71" s="100" t="s">
        <v>180</v>
      </c>
      <c r="D71" s="63"/>
      <c r="E71" s="66"/>
      <c r="F71" s="66"/>
      <c r="G71" s="66"/>
      <c r="H71" s="66"/>
      <c r="I71" s="66"/>
      <c r="J71" s="66"/>
      <c r="K71" s="66"/>
      <c r="L71" s="60"/>
      <c r="M71" s="66"/>
      <c r="N71" s="66"/>
      <c r="O71" s="66"/>
      <c r="P71" s="60"/>
      <c r="Q71" s="64"/>
      <c r="R71" s="106"/>
      <c r="S71" s="106"/>
      <c r="T71" s="62"/>
      <c r="U71" s="62"/>
      <c r="V71" s="62"/>
      <c r="W71" s="62"/>
      <c r="X71" s="62"/>
      <c r="Y71" s="62"/>
      <c r="Z71" s="69"/>
      <c r="AA71" s="69"/>
      <c r="AB71" s="69"/>
      <c r="AC71" s="69"/>
      <c r="AD71" s="69"/>
      <c r="AE71" s="69"/>
      <c r="AF71" s="69"/>
      <c r="AG71" s="69"/>
      <c r="AH71" s="69"/>
      <c r="AI71" s="69"/>
      <c r="AJ71" s="69"/>
      <c r="AK71" s="69"/>
      <c r="AL71" s="69"/>
      <c r="AM71" s="69"/>
      <c r="AN71" s="69"/>
      <c r="AO71" s="69"/>
      <c r="AP71" s="69"/>
      <c r="AQ71" s="69"/>
      <c r="AR71" s="69"/>
      <c r="AS71" s="99"/>
      <c r="AT71" s="99"/>
      <c r="AU71" s="107"/>
      <c r="AV71" s="108"/>
      <c r="AW71" s="61"/>
      <c r="AX71" s="61" t="s">
        <v>54</v>
      </c>
      <c r="AY71" s="111"/>
      <c r="AZ71" s="111"/>
      <c r="BA71" s="112"/>
      <c r="BB71" s="70"/>
      <c r="BC71" s="113"/>
      <c r="BD71" s="113"/>
      <c r="BE71" s="113"/>
      <c r="BF71" s="113"/>
      <c r="BG71" s="113"/>
      <c r="BH71" s="113"/>
      <c r="BI71" s="113"/>
      <c r="BJ71" s="113"/>
      <c r="BK71" s="113"/>
      <c r="BL71" s="113"/>
      <c r="BM71" s="113"/>
      <c r="BN71" s="113"/>
      <c r="BO71" s="113"/>
      <c r="BP71" s="113"/>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c r="GH71" s="65"/>
      <c r="GI71" s="65"/>
      <c r="GJ71" s="65"/>
      <c r="GK71" s="65"/>
      <c r="GL71" s="65"/>
      <c r="GM71" s="65"/>
      <c r="GN71" s="65"/>
      <c r="GO71" s="65"/>
      <c r="GP71" s="65"/>
      <c r="GQ71" s="65"/>
      <c r="GR71" s="65"/>
      <c r="GS71" s="65"/>
      <c r="GT71" s="65"/>
      <c r="GU71" s="65"/>
      <c r="GV71" s="65"/>
      <c r="GW71" s="65"/>
      <c r="GX71" s="65"/>
      <c r="GY71" s="65"/>
      <c r="GZ71" s="65"/>
      <c r="HA71" s="65"/>
      <c r="HB71" s="65"/>
      <c r="HC71" s="65"/>
      <c r="HD71" s="65"/>
      <c r="HE71" s="65"/>
      <c r="HF71" s="65"/>
      <c r="HG71" s="65"/>
      <c r="HH71" s="65"/>
      <c r="HI71" s="65"/>
      <c r="HJ71" s="65"/>
      <c r="HK71" s="65"/>
      <c r="HL71" s="65"/>
      <c r="HM71" s="65"/>
      <c r="HN71" s="65"/>
      <c r="HO71" s="65"/>
      <c r="HP71" s="65"/>
      <c r="HQ71" s="65"/>
      <c r="HR71" s="65"/>
      <c r="HS71" s="65"/>
      <c r="HT71" s="65"/>
    </row>
    <row r="72" spans="1:246" x14ac:dyDescent="0.2">
      <c r="A72" s="61"/>
      <c r="B72" s="62"/>
      <c r="C72" s="100" t="s">
        <v>185</v>
      </c>
      <c r="D72" s="63"/>
      <c r="E72" s="66"/>
      <c r="F72" s="66"/>
      <c r="G72" s="66"/>
      <c r="H72" s="66"/>
      <c r="I72" s="66"/>
      <c r="J72" s="66"/>
      <c r="K72" s="66"/>
      <c r="L72" s="60"/>
      <c r="M72" s="66"/>
      <c r="N72" s="66"/>
      <c r="O72" s="66"/>
      <c r="P72" s="60"/>
      <c r="Q72" s="64"/>
      <c r="R72" s="106"/>
      <c r="S72" s="106"/>
      <c r="T72" s="62"/>
      <c r="U72" s="62"/>
      <c r="V72" s="62"/>
      <c r="W72" s="62"/>
      <c r="X72" s="62"/>
      <c r="Y72" s="62"/>
      <c r="Z72" s="69"/>
      <c r="AA72" s="69"/>
      <c r="AB72" s="69"/>
      <c r="AC72" s="69"/>
      <c r="AD72" s="69"/>
      <c r="AE72" s="69"/>
      <c r="AF72" s="69"/>
      <c r="AG72" s="69"/>
      <c r="AH72" s="69"/>
      <c r="AI72" s="69"/>
      <c r="AJ72" s="69"/>
      <c r="AK72" s="69"/>
      <c r="AL72" s="69"/>
      <c r="AM72" s="69"/>
      <c r="AN72" s="69"/>
      <c r="AO72" s="69"/>
      <c r="AP72" s="69"/>
      <c r="AQ72" s="69"/>
      <c r="AR72" s="69"/>
      <c r="AS72" s="99"/>
      <c r="AT72" s="99"/>
      <c r="AU72" s="107"/>
      <c r="AV72" s="108"/>
      <c r="AW72" s="61"/>
      <c r="AX72" s="61" t="s">
        <v>54</v>
      </c>
      <c r="AY72" s="111"/>
      <c r="AZ72" s="111"/>
      <c r="BA72" s="112"/>
      <c r="BB72" s="70"/>
      <c r="BC72" s="113"/>
      <c r="BD72" s="113"/>
      <c r="BE72" s="113"/>
      <c r="BF72" s="113"/>
      <c r="BG72" s="113"/>
      <c r="BH72" s="113"/>
      <c r="BI72" s="113"/>
      <c r="BJ72" s="113"/>
      <c r="BK72" s="113"/>
      <c r="BL72" s="113"/>
      <c r="BM72" s="113"/>
      <c r="BN72" s="113"/>
      <c r="BO72" s="113"/>
      <c r="BP72" s="113"/>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c r="EO72" s="65"/>
      <c r="EP72" s="65"/>
      <c r="EQ72" s="65"/>
      <c r="ER72" s="65"/>
      <c r="ES72" s="65"/>
      <c r="ET72" s="65"/>
      <c r="EU72" s="65"/>
      <c r="EV72" s="65"/>
      <c r="EW72" s="65"/>
      <c r="EX72" s="65"/>
      <c r="EY72" s="65"/>
      <c r="EZ72" s="65"/>
      <c r="FA72" s="65"/>
      <c r="FB72" s="65"/>
      <c r="FC72" s="65"/>
      <c r="FD72" s="65"/>
      <c r="FE72" s="65"/>
      <c r="FF72" s="65"/>
      <c r="FG72" s="65"/>
      <c r="FH72" s="65"/>
      <c r="FI72" s="65"/>
      <c r="FJ72" s="65"/>
      <c r="FK72" s="65"/>
      <c r="FL72" s="65"/>
      <c r="FM72" s="65"/>
      <c r="FN72" s="65"/>
      <c r="FO72" s="65"/>
      <c r="FP72" s="65"/>
      <c r="FQ72" s="65"/>
      <c r="FR72" s="65"/>
      <c r="FS72" s="65"/>
      <c r="FT72" s="65"/>
      <c r="FU72" s="65"/>
      <c r="FV72" s="65"/>
      <c r="FW72" s="65"/>
      <c r="FX72" s="65"/>
      <c r="FY72" s="65"/>
      <c r="FZ72" s="65"/>
      <c r="GA72" s="65"/>
      <c r="GB72" s="65"/>
      <c r="GC72" s="65"/>
      <c r="GD72" s="65"/>
      <c r="GE72" s="65"/>
      <c r="GF72" s="65"/>
      <c r="GG72" s="65"/>
      <c r="GH72" s="65"/>
      <c r="GI72" s="65"/>
      <c r="GJ72" s="65"/>
      <c r="GK72" s="65"/>
      <c r="GL72" s="65"/>
      <c r="GM72" s="65"/>
      <c r="GN72" s="65"/>
      <c r="GO72" s="65"/>
      <c r="GP72" s="65"/>
      <c r="GQ72" s="65"/>
      <c r="GR72" s="65"/>
      <c r="GS72" s="65"/>
      <c r="GT72" s="65"/>
      <c r="GU72" s="65"/>
      <c r="GV72" s="65"/>
      <c r="GW72" s="65"/>
      <c r="GX72" s="65"/>
      <c r="GY72" s="65"/>
      <c r="GZ72" s="65"/>
      <c r="HA72" s="65"/>
      <c r="HB72" s="65"/>
      <c r="HC72" s="65"/>
      <c r="HD72" s="65"/>
      <c r="HE72" s="65"/>
      <c r="HF72" s="65"/>
      <c r="HG72" s="65"/>
      <c r="HH72" s="65"/>
      <c r="HI72" s="65"/>
      <c r="HJ72" s="65"/>
      <c r="HK72" s="65"/>
      <c r="HL72" s="65"/>
      <c r="HM72" s="65"/>
      <c r="HN72" s="65"/>
      <c r="HO72" s="65"/>
      <c r="HP72" s="65"/>
      <c r="HQ72" s="65"/>
      <c r="HR72" s="65"/>
      <c r="HS72" s="65"/>
      <c r="HT72" s="65"/>
    </row>
    <row r="73" spans="1:246" s="118" customFormat="1" x14ac:dyDescent="0.25">
      <c r="A73" s="115"/>
      <c r="B73" s="115"/>
      <c r="C73" s="115"/>
      <c r="D73" s="154"/>
      <c r="E73" s="121"/>
      <c r="F73" s="121"/>
      <c r="G73" s="121"/>
      <c r="H73" s="126"/>
      <c r="I73" s="121"/>
      <c r="J73" s="121"/>
      <c r="K73" s="121"/>
      <c r="L73" s="121"/>
      <c r="M73" s="121"/>
      <c r="N73" s="115"/>
      <c r="O73" s="115"/>
      <c r="P73" s="115"/>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5"/>
      <c r="AV73" s="141"/>
      <c r="AW73" s="206"/>
      <c r="AX73" s="115"/>
      <c r="AY73" s="139"/>
      <c r="AZ73" s="139"/>
      <c r="BA73" s="207"/>
      <c r="BB73" s="207"/>
      <c r="BC73" s="207"/>
      <c r="BD73" s="207"/>
      <c r="BE73" s="207"/>
      <c r="BF73" s="207"/>
      <c r="BG73" s="207"/>
      <c r="BH73" s="207"/>
      <c r="BI73" s="207"/>
      <c r="BJ73" s="207"/>
      <c r="BK73" s="207"/>
      <c r="BL73" s="207"/>
      <c r="BM73" s="207"/>
      <c r="BN73" s="207"/>
      <c r="BO73" s="207"/>
      <c r="BP73" s="207"/>
      <c r="BQ73" s="207"/>
      <c r="BR73" s="207"/>
      <c r="BS73" s="207"/>
      <c r="BT73" s="207"/>
      <c r="BU73" s="207"/>
      <c r="BV73" s="207"/>
      <c r="BW73" s="207"/>
      <c r="BX73" s="207"/>
      <c r="BY73" s="207"/>
      <c r="BZ73" s="207"/>
      <c r="CA73" s="207"/>
      <c r="CB73" s="207"/>
      <c r="CC73" s="207"/>
      <c r="CD73" s="207"/>
      <c r="CE73" s="207"/>
      <c r="CF73" s="207"/>
      <c r="CG73" s="207"/>
      <c r="CH73" s="207"/>
      <c r="CI73" s="207"/>
      <c r="CJ73" s="207"/>
      <c r="CK73" s="207"/>
      <c r="CL73" s="207"/>
      <c r="CM73" s="207"/>
      <c r="CN73" s="207"/>
      <c r="CO73" s="207"/>
      <c r="CP73" s="207"/>
      <c r="CQ73" s="207"/>
      <c r="CR73" s="207"/>
      <c r="CS73" s="207"/>
      <c r="CT73" s="207"/>
      <c r="CU73" s="207"/>
      <c r="CV73" s="207"/>
      <c r="CW73" s="207"/>
      <c r="CX73" s="207"/>
      <c r="CY73" s="207"/>
      <c r="CZ73" s="207"/>
      <c r="DA73" s="207"/>
      <c r="DB73" s="207"/>
      <c r="DC73" s="207"/>
      <c r="DD73" s="207"/>
      <c r="DE73" s="207"/>
      <c r="DF73" s="207"/>
      <c r="DG73" s="207"/>
      <c r="DH73" s="207"/>
      <c r="DI73" s="207"/>
      <c r="DJ73" s="207"/>
      <c r="DK73" s="207"/>
      <c r="DL73" s="207"/>
      <c r="DM73" s="207"/>
      <c r="DN73" s="207"/>
      <c r="DO73" s="207"/>
      <c r="DP73" s="207"/>
      <c r="DQ73" s="207"/>
      <c r="DR73" s="207"/>
      <c r="DS73" s="207"/>
      <c r="DT73" s="207"/>
      <c r="DU73" s="207"/>
      <c r="DV73" s="207"/>
      <c r="DW73" s="207"/>
      <c r="DX73" s="207"/>
      <c r="DY73" s="207"/>
      <c r="DZ73" s="207"/>
      <c r="EA73" s="207"/>
      <c r="EB73" s="207"/>
      <c r="EC73" s="207"/>
      <c r="ED73" s="207"/>
      <c r="EE73" s="207"/>
      <c r="EF73" s="207"/>
      <c r="EG73" s="207"/>
      <c r="EH73" s="207"/>
      <c r="EI73" s="207"/>
      <c r="EJ73" s="207"/>
      <c r="EK73" s="207"/>
      <c r="EL73" s="207"/>
      <c r="EM73" s="207"/>
      <c r="EN73" s="207"/>
      <c r="EO73" s="207"/>
      <c r="EP73" s="207"/>
      <c r="EQ73" s="207"/>
      <c r="ER73" s="207"/>
      <c r="ES73" s="207"/>
      <c r="ET73" s="207"/>
      <c r="EU73" s="207"/>
      <c r="EV73" s="207"/>
      <c r="EW73" s="207"/>
      <c r="EX73" s="207"/>
      <c r="EY73" s="207"/>
      <c r="EZ73" s="207"/>
      <c r="FA73" s="207"/>
      <c r="FB73" s="207"/>
      <c r="FC73" s="207"/>
      <c r="FD73" s="207"/>
      <c r="FE73" s="207"/>
      <c r="FF73" s="207"/>
      <c r="FG73" s="207"/>
      <c r="FH73" s="207"/>
      <c r="FI73" s="207"/>
      <c r="FJ73" s="207"/>
      <c r="FK73" s="207"/>
      <c r="FL73" s="207"/>
      <c r="FM73" s="207"/>
      <c r="FN73" s="207"/>
      <c r="FO73" s="207"/>
      <c r="FP73" s="207"/>
      <c r="FQ73" s="207"/>
      <c r="FR73" s="207"/>
      <c r="FS73" s="207"/>
      <c r="FT73" s="207"/>
      <c r="FU73" s="207"/>
      <c r="FV73" s="207"/>
      <c r="FW73" s="207"/>
      <c r="FX73" s="207"/>
      <c r="FY73" s="207"/>
      <c r="FZ73" s="207"/>
      <c r="GA73" s="207"/>
      <c r="GB73" s="207"/>
      <c r="GC73" s="207"/>
      <c r="GD73" s="207"/>
      <c r="GE73" s="207"/>
      <c r="GF73" s="207"/>
      <c r="GG73" s="207"/>
      <c r="GH73" s="207"/>
      <c r="GI73" s="207"/>
      <c r="GJ73" s="207"/>
      <c r="GK73" s="207"/>
      <c r="GL73" s="207"/>
      <c r="GM73" s="207"/>
      <c r="GN73" s="207"/>
      <c r="GO73" s="207"/>
      <c r="GP73" s="207"/>
      <c r="GQ73" s="207"/>
      <c r="GR73" s="207"/>
      <c r="GS73" s="207"/>
      <c r="GT73" s="207"/>
      <c r="GU73" s="207"/>
      <c r="GV73" s="207"/>
      <c r="GW73" s="207"/>
      <c r="GX73" s="207"/>
      <c r="GY73" s="207"/>
      <c r="GZ73" s="207"/>
      <c r="HA73" s="207"/>
      <c r="HB73" s="207"/>
      <c r="HC73" s="207"/>
      <c r="HD73" s="207"/>
      <c r="HE73" s="207"/>
      <c r="HF73" s="207"/>
      <c r="HG73" s="207"/>
      <c r="HH73" s="207"/>
      <c r="HI73" s="207"/>
      <c r="HJ73" s="207"/>
      <c r="HK73" s="207"/>
      <c r="HL73" s="207"/>
      <c r="HM73" s="207"/>
      <c r="HN73" s="207"/>
      <c r="HO73" s="207"/>
      <c r="HP73" s="207"/>
      <c r="HQ73" s="207"/>
      <c r="HR73" s="207"/>
      <c r="HS73" s="207"/>
      <c r="HT73" s="207"/>
      <c r="HU73" s="207"/>
      <c r="HV73" s="207"/>
      <c r="HW73" s="207"/>
      <c r="HX73" s="207"/>
      <c r="HY73" s="207"/>
      <c r="HZ73" s="207"/>
      <c r="IA73" s="207"/>
      <c r="IB73" s="207"/>
      <c r="IC73" s="207"/>
      <c r="ID73" s="207"/>
      <c r="IE73" s="207"/>
      <c r="IF73" s="207"/>
      <c r="IG73" s="207"/>
      <c r="IH73" s="207"/>
      <c r="II73" s="207"/>
      <c r="IJ73" s="207"/>
      <c r="IK73" s="207"/>
      <c r="IL73" s="207"/>
    </row>
    <row r="74" spans="1:246" s="143" customFormat="1" ht="15" customHeight="1" x14ac:dyDescent="0.2">
      <c r="A74" s="115"/>
      <c r="B74" s="140"/>
      <c r="C74" s="60"/>
      <c r="D74" s="154"/>
      <c r="E74" s="121"/>
      <c r="F74" s="121"/>
      <c r="G74" s="121"/>
      <c r="H74" s="121"/>
      <c r="I74" s="121"/>
      <c r="J74" s="121"/>
      <c r="K74" s="121"/>
      <c r="L74" s="115"/>
      <c r="M74" s="121"/>
      <c r="N74" s="115"/>
      <c r="O74" s="121"/>
      <c r="P74" s="121"/>
      <c r="Q74" s="114"/>
      <c r="R74" s="155"/>
      <c r="S74" s="155"/>
      <c r="T74" s="156"/>
      <c r="U74" s="114"/>
      <c r="V74" s="157"/>
      <c r="W74" s="159"/>
      <c r="X74" s="155"/>
      <c r="Y74" s="155"/>
      <c r="Z74" s="140"/>
      <c r="AA74" s="140"/>
      <c r="AB74" s="140"/>
      <c r="AC74" s="140"/>
      <c r="AD74" s="140"/>
      <c r="AE74" s="140"/>
      <c r="AF74" s="140"/>
      <c r="AG74" s="140"/>
      <c r="AH74" s="140"/>
      <c r="AI74" s="140"/>
      <c r="AJ74" s="140"/>
      <c r="AK74" s="140"/>
      <c r="AL74" s="140"/>
      <c r="AM74" s="140"/>
      <c r="AN74" s="140"/>
      <c r="AO74" s="140"/>
      <c r="AP74" s="140"/>
      <c r="AQ74" s="140"/>
      <c r="AR74" s="140"/>
      <c r="AS74" s="114"/>
      <c r="AT74" s="114"/>
      <c r="AU74" s="158"/>
      <c r="AV74" s="141"/>
      <c r="AW74" s="115"/>
      <c r="AX74" s="115"/>
      <c r="AY74" s="139"/>
      <c r="AZ74" s="139"/>
      <c r="BA74" s="142"/>
      <c r="BB74" s="142"/>
      <c r="BC74" s="142"/>
      <c r="BD74" s="142"/>
    </row>
    <row r="75" spans="1:246" ht="13.15" customHeight="1" x14ac:dyDescent="0.2">
      <c r="A75" s="61"/>
      <c r="B75" s="62"/>
      <c r="C75" s="100" t="s">
        <v>211</v>
      </c>
      <c r="D75" s="63"/>
      <c r="E75" s="66"/>
      <c r="F75" s="66"/>
      <c r="G75" s="66"/>
      <c r="H75" s="66"/>
      <c r="I75" s="66"/>
      <c r="J75" s="66"/>
      <c r="K75" s="66"/>
      <c r="L75" s="60"/>
      <c r="M75" s="66"/>
      <c r="N75" s="66"/>
      <c r="O75" s="66"/>
      <c r="P75" s="60"/>
      <c r="Q75" s="64"/>
      <c r="R75" s="106"/>
      <c r="S75" s="106"/>
      <c r="T75" s="101"/>
      <c r="U75" s="67"/>
      <c r="V75" s="67"/>
      <c r="W75" s="106"/>
      <c r="X75" s="106"/>
      <c r="Y75" s="69"/>
      <c r="Z75" s="69"/>
      <c r="AA75" s="61"/>
      <c r="AB75" s="61"/>
      <c r="AC75" s="61"/>
      <c r="AD75" s="61"/>
      <c r="AE75" s="61"/>
      <c r="AF75" s="61"/>
      <c r="AG75" s="69"/>
      <c r="AH75" s="69"/>
      <c r="AI75" s="69"/>
      <c r="AJ75" s="69"/>
      <c r="AK75" s="69"/>
      <c r="AL75" s="69"/>
      <c r="AM75" s="69"/>
      <c r="AN75" s="69"/>
      <c r="AO75" s="69"/>
      <c r="AP75" s="69"/>
      <c r="AQ75" s="69"/>
      <c r="AR75" s="69"/>
      <c r="AS75" s="117">
        <f>SUM(AS73:AS74)</f>
        <v>0</v>
      </c>
      <c r="AT75" s="117">
        <f>SUM(AT73:AT74)</f>
        <v>0</v>
      </c>
      <c r="AU75" s="69"/>
      <c r="AV75" s="69"/>
      <c r="AW75" s="69"/>
      <c r="AX75" s="61" t="s">
        <v>54</v>
      </c>
      <c r="BC75" s="65"/>
      <c r="BD75" s="65"/>
      <c r="BE75" s="65"/>
      <c r="BF75" s="65"/>
      <c r="BG75" s="65"/>
      <c r="BH75" s="65"/>
      <c r="BI75" s="65"/>
      <c r="BJ75" s="65"/>
      <c r="BK75" s="65"/>
      <c r="BL75" s="65"/>
      <c r="BM75" s="65"/>
      <c r="BN75" s="65"/>
      <c r="BO75" s="65"/>
      <c r="BP75" s="65"/>
      <c r="BQ75" s="65"/>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c r="EO75" s="65"/>
      <c r="EP75" s="65"/>
      <c r="EQ75" s="65"/>
      <c r="ER75" s="65"/>
      <c r="ES75" s="65"/>
      <c r="ET75" s="65"/>
      <c r="EU75" s="65"/>
      <c r="EV75" s="65"/>
      <c r="EW75" s="65"/>
      <c r="EX75" s="65"/>
      <c r="EY75" s="65"/>
      <c r="EZ75" s="65"/>
      <c r="FA75" s="65"/>
      <c r="FB75" s="65"/>
      <c r="FC75" s="65"/>
      <c r="FD75" s="65"/>
      <c r="FE75" s="65"/>
      <c r="FF75" s="65"/>
      <c r="FG75" s="65"/>
      <c r="FH75" s="65"/>
      <c r="FI75" s="65"/>
      <c r="FJ75" s="65"/>
      <c r="FK75" s="65"/>
      <c r="FL75" s="65"/>
      <c r="FM75" s="65"/>
      <c r="FN75" s="65"/>
      <c r="FO75" s="65"/>
      <c r="FP75" s="65"/>
      <c r="FQ75" s="65"/>
      <c r="FR75" s="65"/>
      <c r="FS75" s="65"/>
      <c r="FT75" s="65"/>
      <c r="FU75" s="65"/>
      <c r="FV75" s="65"/>
      <c r="FW75" s="65"/>
      <c r="FX75" s="65"/>
      <c r="FY75" s="65"/>
      <c r="FZ75" s="65"/>
      <c r="GA75" s="65"/>
      <c r="GB75" s="65"/>
      <c r="GC75" s="65"/>
      <c r="GD75" s="65"/>
      <c r="GE75" s="65"/>
      <c r="GF75" s="65"/>
      <c r="GG75" s="65"/>
      <c r="GH75" s="65"/>
      <c r="GI75" s="65"/>
      <c r="GJ75" s="65"/>
      <c r="GK75" s="65"/>
      <c r="GL75" s="65"/>
      <c r="GM75" s="65"/>
      <c r="GN75" s="65"/>
      <c r="GO75" s="65"/>
      <c r="GP75" s="65"/>
      <c r="GQ75" s="65"/>
      <c r="GR75" s="65"/>
      <c r="GS75" s="65"/>
      <c r="GT75" s="65"/>
      <c r="GU75" s="65"/>
      <c r="GV75" s="65"/>
      <c r="GW75" s="65"/>
      <c r="GX75" s="65"/>
      <c r="GY75" s="65"/>
      <c r="GZ75" s="65"/>
      <c r="HA75" s="65"/>
      <c r="HB75" s="65"/>
      <c r="HC75" s="65"/>
      <c r="HD75" s="65"/>
      <c r="HE75" s="65"/>
      <c r="HF75" s="65"/>
      <c r="HG75" s="65"/>
      <c r="HH75" s="65"/>
      <c r="HI75" s="65"/>
      <c r="HJ75" s="65"/>
      <c r="HK75" s="65"/>
      <c r="HL75" s="65"/>
      <c r="HM75" s="65"/>
      <c r="HN75" s="65"/>
      <c r="HO75" s="65"/>
      <c r="HP75" s="65"/>
      <c r="HQ75" s="65"/>
      <c r="HR75" s="65"/>
      <c r="HS75" s="65"/>
      <c r="HT75" s="65"/>
    </row>
    <row r="76" spans="1:246" ht="12.75" customHeight="1" x14ac:dyDescent="0.2">
      <c r="A76" s="61"/>
      <c r="B76" s="62"/>
      <c r="C76" s="100" t="s">
        <v>207</v>
      </c>
      <c r="D76" s="63"/>
      <c r="E76" s="66"/>
      <c r="F76" s="66"/>
      <c r="G76" s="66"/>
      <c r="H76" s="66"/>
      <c r="I76" s="66"/>
      <c r="J76" s="66"/>
      <c r="K76" s="66"/>
      <c r="L76" s="60"/>
      <c r="M76" s="66"/>
      <c r="N76" s="66"/>
      <c r="O76" s="66"/>
      <c r="P76" s="60"/>
      <c r="Q76" s="64"/>
      <c r="R76" s="106"/>
      <c r="S76" s="106"/>
      <c r="T76" s="101"/>
      <c r="U76" s="67"/>
      <c r="V76" s="67"/>
      <c r="W76" s="106"/>
      <c r="X76" s="106"/>
      <c r="Y76" s="69"/>
      <c r="Z76" s="69"/>
      <c r="AA76" s="61"/>
      <c r="AB76" s="61"/>
      <c r="AC76" s="61"/>
      <c r="AD76" s="61"/>
      <c r="AE76" s="61"/>
      <c r="AF76" s="61"/>
      <c r="AG76" s="69"/>
      <c r="AH76" s="69"/>
      <c r="AI76" s="69"/>
      <c r="AJ76" s="69"/>
      <c r="AK76" s="69"/>
      <c r="AL76" s="69"/>
      <c r="AM76" s="69"/>
      <c r="AN76" s="69"/>
      <c r="AO76" s="69"/>
      <c r="AP76" s="69"/>
      <c r="AQ76" s="69"/>
      <c r="AR76" s="69"/>
      <c r="AS76" s="69"/>
      <c r="AT76" s="69"/>
      <c r="AU76" s="69"/>
      <c r="AV76" s="69"/>
      <c r="AW76" s="69"/>
      <c r="AX76" s="61" t="s">
        <v>54</v>
      </c>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c r="EO76" s="65"/>
      <c r="EP76" s="65"/>
      <c r="EQ76" s="65"/>
      <c r="ER76" s="65"/>
      <c r="ES76" s="65"/>
      <c r="ET76" s="65"/>
      <c r="EU76" s="65"/>
      <c r="EV76" s="65"/>
      <c r="EW76" s="65"/>
      <c r="EX76" s="65"/>
      <c r="EY76" s="65"/>
      <c r="EZ76" s="65"/>
      <c r="FA76" s="65"/>
      <c r="FB76" s="65"/>
      <c r="FC76" s="65"/>
      <c r="FD76" s="65"/>
      <c r="FE76" s="65"/>
      <c r="FF76" s="65"/>
      <c r="FG76" s="65"/>
      <c r="FH76" s="65"/>
      <c r="FI76" s="65"/>
      <c r="FJ76" s="65"/>
      <c r="FK76" s="65"/>
      <c r="FL76" s="65"/>
      <c r="FM76" s="65"/>
      <c r="FN76" s="65"/>
      <c r="FO76" s="65"/>
      <c r="FP76" s="65"/>
      <c r="FQ76" s="65"/>
      <c r="FR76" s="65"/>
      <c r="FS76" s="65"/>
      <c r="FT76" s="65"/>
      <c r="FU76" s="65"/>
      <c r="FV76" s="65"/>
      <c r="FW76" s="65"/>
      <c r="FX76" s="65"/>
      <c r="FY76" s="65"/>
      <c r="FZ76" s="65"/>
      <c r="GA76" s="65"/>
      <c r="GB76" s="65"/>
      <c r="GC76" s="65"/>
      <c r="GD76" s="65"/>
      <c r="GE76" s="65"/>
      <c r="GF76" s="65"/>
      <c r="GG76" s="65"/>
      <c r="GH76" s="65"/>
      <c r="GI76" s="65"/>
      <c r="GJ76" s="65"/>
      <c r="GK76" s="65"/>
      <c r="GL76" s="65"/>
      <c r="GM76" s="65"/>
      <c r="GN76" s="65"/>
      <c r="GO76" s="65"/>
      <c r="GP76" s="65"/>
      <c r="GQ76" s="65"/>
      <c r="GR76" s="65"/>
      <c r="GS76" s="65"/>
      <c r="GT76" s="65"/>
      <c r="GU76" s="65"/>
      <c r="GV76" s="65"/>
      <c r="GW76" s="65"/>
      <c r="GX76" s="65"/>
      <c r="GY76" s="65"/>
      <c r="GZ76" s="65"/>
      <c r="HA76" s="65"/>
      <c r="HB76" s="65"/>
      <c r="HC76" s="65"/>
      <c r="HD76" s="65"/>
      <c r="HE76" s="65"/>
      <c r="HF76" s="65"/>
      <c r="HG76" s="65"/>
      <c r="HH76" s="65"/>
      <c r="HI76" s="65"/>
      <c r="HJ76" s="65"/>
      <c r="HK76" s="65"/>
      <c r="HL76" s="65"/>
      <c r="HM76" s="65"/>
      <c r="HN76" s="65"/>
      <c r="HO76" s="65"/>
      <c r="HP76" s="65"/>
      <c r="HQ76" s="65"/>
      <c r="HR76" s="65"/>
      <c r="HS76" s="65"/>
      <c r="HT76" s="65"/>
    </row>
    <row r="77" spans="1:246" s="118" customFormat="1" x14ac:dyDescent="0.25">
      <c r="A77" s="115"/>
      <c r="B77" s="115"/>
      <c r="C77" s="115"/>
      <c r="D77" s="154"/>
      <c r="E77" s="121"/>
      <c r="F77" s="121"/>
      <c r="G77" s="121"/>
      <c r="H77" s="126"/>
      <c r="I77" s="121"/>
      <c r="J77" s="121"/>
      <c r="K77" s="121"/>
      <c r="L77" s="121"/>
      <c r="M77" s="121"/>
      <c r="N77" s="115"/>
      <c r="O77" s="115"/>
      <c r="P77" s="115"/>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5"/>
      <c r="AV77" s="141"/>
      <c r="AW77" s="206"/>
      <c r="AX77" s="115"/>
      <c r="AY77" s="139"/>
      <c r="AZ77" s="139"/>
      <c r="BA77" s="207"/>
      <c r="BB77" s="207"/>
      <c r="BC77" s="207"/>
      <c r="BD77" s="207"/>
      <c r="BE77" s="207"/>
      <c r="BF77" s="207"/>
      <c r="BG77" s="207"/>
      <c r="BH77" s="207"/>
      <c r="BI77" s="207"/>
      <c r="BJ77" s="207"/>
      <c r="BK77" s="207"/>
      <c r="BL77" s="207"/>
      <c r="BM77" s="207"/>
      <c r="BN77" s="207"/>
      <c r="BO77" s="207"/>
      <c r="BP77" s="207"/>
      <c r="BQ77" s="207"/>
      <c r="BR77" s="207"/>
      <c r="BS77" s="207"/>
      <c r="BT77" s="207"/>
      <c r="BU77" s="207"/>
      <c r="BV77" s="207"/>
      <c r="BW77" s="207"/>
      <c r="BX77" s="207"/>
      <c r="BY77" s="207"/>
      <c r="BZ77" s="207"/>
      <c r="CA77" s="207"/>
      <c r="CB77" s="207"/>
      <c r="CC77" s="207"/>
      <c r="CD77" s="207"/>
      <c r="CE77" s="207"/>
      <c r="CF77" s="207"/>
      <c r="CG77" s="207"/>
      <c r="CH77" s="207"/>
      <c r="CI77" s="207"/>
      <c r="CJ77" s="207"/>
      <c r="CK77" s="207"/>
      <c r="CL77" s="207"/>
      <c r="CM77" s="207"/>
      <c r="CN77" s="207"/>
      <c r="CO77" s="207"/>
      <c r="CP77" s="207"/>
      <c r="CQ77" s="207"/>
      <c r="CR77" s="207"/>
      <c r="CS77" s="207"/>
      <c r="CT77" s="207"/>
      <c r="CU77" s="207"/>
      <c r="CV77" s="207"/>
      <c r="CW77" s="207"/>
      <c r="CX77" s="207"/>
      <c r="CY77" s="207"/>
      <c r="CZ77" s="207"/>
      <c r="DA77" s="207"/>
      <c r="DB77" s="207"/>
      <c r="DC77" s="207"/>
      <c r="DD77" s="207"/>
      <c r="DE77" s="207"/>
      <c r="DF77" s="207"/>
      <c r="DG77" s="207"/>
      <c r="DH77" s="207"/>
      <c r="DI77" s="207"/>
      <c r="DJ77" s="207"/>
      <c r="DK77" s="207"/>
      <c r="DL77" s="207"/>
      <c r="DM77" s="207"/>
      <c r="DN77" s="207"/>
      <c r="DO77" s="207"/>
      <c r="DP77" s="207"/>
      <c r="DQ77" s="207"/>
      <c r="DR77" s="207"/>
      <c r="DS77" s="207"/>
      <c r="DT77" s="207"/>
      <c r="DU77" s="207"/>
      <c r="DV77" s="207"/>
      <c r="DW77" s="207"/>
      <c r="DX77" s="207"/>
      <c r="DY77" s="207"/>
      <c r="DZ77" s="207"/>
      <c r="EA77" s="207"/>
      <c r="EB77" s="207"/>
      <c r="EC77" s="207"/>
      <c r="ED77" s="207"/>
      <c r="EE77" s="207"/>
      <c r="EF77" s="207"/>
      <c r="EG77" s="207"/>
      <c r="EH77" s="207"/>
      <c r="EI77" s="207"/>
      <c r="EJ77" s="207"/>
      <c r="EK77" s="207"/>
      <c r="EL77" s="207"/>
      <c r="EM77" s="207"/>
      <c r="EN77" s="207"/>
      <c r="EO77" s="207"/>
      <c r="EP77" s="207"/>
      <c r="EQ77" s="207"/>
      <c r="ER77" s="207"/>
      <c r="ES77" s="207"/>
      <c r="ET77" s="207"/>
      <c r="EU77" s="207"/>
      <c r="EV77" s="207"/>
      <c r="EW77" s="207"/>
      <c r="EX77" s="207"/>
      <c r="EY77" s="207"/>
      <c r="EZ77" s="207"/>
      <c r="FA77" s="207"/>
      <c r="FB77" s="207"/>
      <c r="FC77" s="207"/>
      <c r="FD77" s="207"/>
      <c r="FE77" s="207"/>
      <c r="FF77" s="207"/>
      <c r="FG77" s="207"/>
      <c r="FH77" s="207"/>
      <c r="FI77" s="207"/>
      <c r="FJ77" s="207"/>
      <c r="FK77" s="207"/>
      <c r="FL77" s="207"/>
      <c r="FM77" s="207"/>
      <c r="FN77" s="207"/>
      <c r="FO77" s="207"/>
      <c r="FP77" s="207"/>
      <c r="FQ77" s="207"/>
      <c r="FR77" s="207"/>
      <c r="FS77" s="207"/>
      <c r="FT77" s="207"/>
      <c r="FU77" s="207"/>
      <c r="FV77" s="207"/>
      <c r="FW77" s="207"/>
      <c r="FX77" s="207"/>
      <c r="FY77" s="207"/>
      <c r="FZ77" s="207"/>
      <c r="GA77" s="207"/>
      <c r="GB77" s="207"/>
      <c r="GC77" s="207"/>
      <c r="GD77" s="207"/>
      <c r="GE77" s="207"/>
      <c r="GF77" s="207"/>
      <c r="GG77" s="207"/>
      <c r="GH77" s="207"/>
      <c r="GI77" s="207"/>
      <c r="GJ77" s="207"/>
      <c r="GK77" s="207"/>
      <c r="GL77" s="207"/>
      <c r="GM77" s="207"/>
      <c r="GN77" s="207"/>
      <c r="GO77" s="207"/>
      <c r="GP77" s="207"/>
      <c r="GQ77" s="207"/>
      <c r="GR77" s="207"/>
      <c r="GS77" s="207"/>
      <c r="GT77" s="207"/>
      <c r="GU77" s="207"/>
      <c r="GV77" s="207"/>
      <c r="GW77" s="207"/>
      <c r="GX77" s="207"/>
      <c r="GY77" s="207"/>
      <c r="GZ77" s="207"/>
      <c r="HA77" s="207"/>
      <c r="HB77" s="207"/>
      <c r="HC77" s="207"/>
      <c r="HD77" s="207"/>
      <c r="HE77" s="207"/>
      <c r="HF77" s="207"/>
      <c r="HG77" s="207"/>
      <c r="HH77" s="207"/>
      <c r="HI77" s="207"/>
      <c r="HJ77" s="207"/>
      <c r="HK77" s="207"/>
      <c r="HL77" s="207"/>
      <c r="HM77" s="207"/>
      <c r="HN77" s="207"/>
      <c r="HO77" s="207"/>
      <c r="HP77" s="207"/>
      <c r="HQ77" s="207"/>
      <c r="HR77" s="207"/>
      <c r="HS77" s="207"/>
      <c r="HT77" s="207"/>
      <c r="HU77" s="207"/>
      <c r="HV77" s="207"/>
      <c r="HW77" s="207"/>
      <c r="HX77" s="207"/>
      <c r="HY77" s="207"/>
      <c r="HZ77" s="207"/>
      <c r="IA77" s="207"/>
      <c r="IB77" s="207"/>
      <c r="IC77" s="207"/>
      <c r="ID77" s="207"/>
      <c r="IE77" s="207"/>
      <c r="IF77" s="207"/>
      <c r="IG77" s="207"/>
      <c r="IH77" s="207"/>
      <c r="II77" s="207"/>
      <c r="IJ77" s="207"/>
      <c r="IK77" s="207"/>
      <c r="IL77" s="207"/>
    </row>
    <row r="78" spans="1:246" s="143" customFormat="1" ht="15" customHeight="1" x14ac:dyDescent="0.2">
      <c r="A78" s="115"/>
      <c r="B78" s="140"/>
      <c r="C78" s="60"/>
      <c r="D78" s="154"/>
      <c r="E78" s="121"/>
      <c r="F78" s="121"/>
      <c r="G78" s="121"/>
      <c r="H78" s="121"/>
      <c r="I78" s="121"/>
      <c r="J78" s="121"/>
      <c r="K78" s="121"/>
      <c r="L78" s="115"/>
      <c r="M78" s="121"/>
      <c r="N78" s="115"/>
      <c r="O78" s="121"/>
      <c r="P78" s="121"/>
      <c r="Q78" s="114"/>
      <c r="R78" s="155"/>
      <c r="S78" s="155"/>
      <c r="T78" s="156"/>
      <c r="U78" s="114"/>
      <c r="V78" s="157"/>
      <c r="W78" s="159"/>
      <c r="X78" s="155"/>
      <c r="Y78" s="155"/>
      <c r="Z78" s="140"/>
      <c r="AA78" s="140"/>
      <c r="AB78" s="140"/>
      <c r="AC78" s="140"/>
      <c r="AD78" s="140"/>
      <c r="AE78" s="140"/>
      <c r="AF78" s="140"/>
      <c r="AG78" s="140"/>
      <c r="AH78" s="140"/>
      <c r="AI78" s="140"/>
      <c r="AJ78" s="140"/>
      <c r="AK78" s="140"/>
      <c r="AL78" s="140"/>
      <c r="AM78" s="140"/>
      <c r="AN78" s="140"/>
      <c r="AO78" s="140"/>
      <c r="AP78" s="140"/>
      <c r="AQ78" s="140"/>
      <c r="AR78" s="140"/>
      <c r="AS78" s="114"/>
      <c r="AT78" s="114"/>
      <c r="AU78" s="158"/>
      <c r="AV78" s="141"/>
      <c r="AW78" s="115"/>
      <c r="AX78" s="115"/>
      <c r="AY78" s="139"/>
      <c r="AZ78" s="139"/>
      <c r="BA78" s="142"/>
      <c r="BB78" s="142"/>
      <c r="BC78" s="142"/>
      <c r="BD78" s="142"/>
    </row>
    <row r="79" spans="1:246" ht="13.15" customHeight="1" x14ac:dyDescent="0.2">
      <c r="A79" s="61"/>
      <c r="B79" s="62"/>
      <c r="C79" s="100" t="s">
        <v>212</v>
      </c>
      <c r="D79" s="63"/>
      <c r="E79" s="66"/>
      <c r="F79" s="66"/>
      <c r="G79" s="66"/>
      <c r="H79" s="66"/>
      <c r="I79" s="66"/>
      <c r="J79" s="66"/>
      <c r="K79" s="66"/>
      <c r="L79" s="60"/>
      <c r="M79" s="66"/>
      <c r="N79" s="66"/>
      <c r="O79" s="66"/>
      <c r="P79" s="60"/>
      <c r="Q79" s="64"/>
      <c r="R79" s="106"/>
      <c r="S79" s="106"/>
      <c r="T79" s="101"/>
      <c r="U79" s="67"/>
      <c r="V79" s="67"/>
      <c r="W79" s="106"/>
      <c r="X79" s="106"/>
      <c r="Y79" s="69"/>
      <c r="Z79" s="69"/>
      <c r="AA79" s="69"/>
      <c r="AB79" s="69"/>
      <c r="AC79" s="69"/>
      <c r="AD79" s="69"/>
      <c r="AE79" s="69"/>
      <c r="AF79" s="69"/>
      <c r="AG79" s="69"/>
      <c r="AH79" s="69"/>
      <c r="AI79" s="69"/>
      <c r="AJ79" s="69"/>
      <c r="AK79" s="69"/>
      <c r="AL79" s="69"/>
      <c r="AM79" s="69"/>
      <c r="AN79" s="69"/>
      <c r="AO79" s="69"/>
      <c r="AP79" s="69"/>
      <c r="AQ79" s="69"/>
      <c r="AR79" s="69"/>
      <c r="AS79" s="99">
        <f>SUM(AS77:AS78)</f>
        <v>0</v>
      </c>
      <c r="AT79" s="99">
        <f>SUM(AT77:AT78)</f>
        <v>0</v>
      </c>
      <c r="AU79" s="107"/>
      <c r="AV79" s="108"/>
      <c r="AW79" s="61"/>
      <c r="AX79" s="61" t="s">
        <v>54</v>
      </c>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c r="EO79" s="65"/>
      <c r="EP79" s="65"/>
      <c r="EQ79" s="65"/>
      <c r="ER79" s="65"/>
      <c r="ES79" s="65"/>
      <c r="ET79" s="65"/>
      <c r="EU79" s="65"/>
      <c r="EV79" s="65"/>
      <c r="EW79" s="65"/>
      <c r="EX79" s="65"/>
      <c r="EY79" s="65"/>
      <c r="EZ79" s="65"/>
      <c r="FA79" s="65"/>
      <c r="FB79" s="65"/>
      <c r="FC79" s="65"/>
      <c r="FD79" s="65"/>
      <c r="FE79" s="65"/>
      <c r="FF79" s="65"/>
      <c r="FG79" s="65"/>
      <c r="FH79" s="65"/>
      <c r="FI79" s="65"/>
      <c r="FJ79" s="65"/>
      <c r="FK79" s="65"/>
      <c r="FL79" s="65"/>
      <c r="FM79" s="65"/>
      <c r="FN79" s="65"/>
      <c r="FO79" s="65"/>
      <c r="FP79" s="65"/>
      <c r="FQ79" s="65"/>
      <c r="FR79" s="65"/>
      <c r="FS79" s="65"/>
      <c r="FT79" s="65"/>
      <c r="FU79" s="65"/>
      <c r="FV79" s="65"/>
      <c r="FW79" s="65"/>
      <c r="FX79" s="65"/>
      <c r="FY79" s="65"/>
      <c r="FZ79" s="65"/>
      <c r="GA79" s="65"/>
      <c r="GB79" s="65"/>
      <c r="GC79" s="65"/>
      <c r="GD79" s="65"/>
      <c r="GE79" s="65"/>
      <c r="GF79" s="65"/>
      <c r="GG79" s="65"/>
      <c r="GH79" s="65"/>
      <c r="GI79" s="65"/>
      <c r="GJ79" s="65"/>
      <c r="GK79" s="65"/>
      <c r="GL79" s="65"/>
      <c r="GM79" s="65"/>
      <c r="GN79" s="65"/>
      <c r="GO79" s="65"/>
      <c r="GP79" s="65"/>
      <c r="GQ79" s="65"/>
      <c r="GR79" s="65"/>
      <c r="GS79" s="65"/>
      <c r="GT79" s="65"/>
      <c r="GU79" s="65"/>
      <c r="GV79" s="65"/>
      <c r="GW79" s="65"/>
      <c r="GX79" s="65"/>
      <c r="GY79" s="65"/>
      <c r="GZ79" s="65"/>
      <c r="HA79" s="65"/>
      <c r="HB79" s="65"/>
      <c r="HC79" s="65"/>
      <c r="HD79" s="65"/>
      <c r="HE79" s="65"/>
      <c r="HF79" s="65"/>
      <c r="HG79" s="65"/>
      <c r="HH79" s="65"/>
      <c r="HI79" s="65"/>
      <c r="HJ79" s="65"/>
      <c r="HK79" s="65"/>
      <c r="HL79" s="65"/>
      <c r="HM79" s="65"/>
      <c r="HN79" s="65"/>
      <c r="HO79" s="65"/>
      <c r="HP79" s="65"/>
      <c r="HQ79" s="65"/>
      <c r="HR79" s="65"/>
      <c r="HS79" s="65"/>
      <c r="HT79" s="65"/>
    </row>
    <row r="80" spans="1:246" ht="13.15" customHeight="1" x14ac:dyDescent="0.2">
      <c r="A80" s="70"/>
      <c r="B80" s="71"/>
      <c r="C80" s="72"/>
      <c r="D80" s="73"/>
      <c r="E80" s="74"/>
      <c r="F80" s="74"/>
      <c r="G80" s="74"/>
      <c r="H80" s="74"/>
      <c r="I80" s="74"/>
      <c r="J80" s="74"/>
      <c r="K80" s="74"/>
      <c r="L80" s="51"/>
      <c r="M80" s="74"/>
      <c r="N80" s="74"/>
      <c r="O80" s="74"/>
      <c r="P80" s="51"/>
      <c r="Q80" s="75"/>
      <c r="R80" s="76"/>
      <c r="S80" s="76"/>
      <c r="T80" s="77"/>
      <c r="U80" s="78"/>
      <c r="V80" s="78"/>
      <c r="W80" s="76"/>
      <c r="X80" s="76"/>
      <c r="Y80" s="79"/>
      <c r="Z80" s="79"/>
      <c r="AA80" s="79"/>
      <c r="AB80" s="79"/>
      <c r="AC80" s="79"/>
      <c r="AD80" s="79"/>
      <c r="AE80" s="79"/>
      <c r="AF80" s="79"/>
      <c r="AG80" s="79"/>
      <c r="AH80" s="79"/>
      <c r="AI80" s="79"/>
      <c r="AJ80" s="79"/>
      <c r="AK80" s="79"/>
      <c r="AL80" s="79"/>
      <c r="AM80" s="79"/>
      <c r="AN80" s="79"/>
      <c r="AO80" s="79"/>
      <c r="AP80" s="79"/>
      <c r="AQ80" s="79"/>
      <c r="AR80" s="79"/>
      <c r="AS80" s="80"/>
      <c r="AT80" s="80"/>
      <c r="AU80" s="81"/>
      <c r="AV80" s="82"/>
      <c r="AW80" s="70"/>
      <c r="BC80" s="65"/>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c r="EO80" s="65"/>
      <c r="EP80" s="65"/>
      <c r="EQ80" s="65"/>
      <c r="ER80" s="65"/>
      <c r="ES80" s="65"/>
      <c r="ET80" s="65"/>
      <c r="EU80" s="65"/>
      <c r="EV80" s="65"/>
      <c r="EW80" s="65"/>
      <c r="EX80" s="65"/>
      <c r="EY80" s="65"/>
      <c r="EZ80" s="65"/>
      <c r="FA80" s="65"/>
      <c r="FB80" s="65"/>
      <c r="FC80" s="65"/>
      <c r="FD80" s="65"/>
      <c r="FE80" s="65"/>
      <c r="FF80" s="65"/>
      <c r="FG80" s="65"/>
      <c r="FH80" s="65"/>
      <c r="FI80" s="65"/>
      <c r="FJ80" s="65"/>
      <c r="FK80" s="65"/>
      <c r="FL80" s="65"/>
      <c r="FM80" s="65"/>
      <c r="FN80" s="65"/>
      <c r="FO80" s="65"/>
      <c r="FP80" s="65"/>
      <c r="FQ80" s="65"/>
      <c r="FR80" s="65"/>
      <c r="FS80" s="65"/>
      <c r="FT80" s="65"/>
      <c r="FU80" s="65"/>
      <c r="FV80" s="65"/>
      <c r="FW80" s="65"/>
      <c r="FX80" s="65"/>
      <c r="FY80" s="65"/>
      <c r="FZ80" s="65"/>
      <c r="GA80" s="65"/>
      <c r="GB80" s="65"/>
      <c r="GC80" s="65"/>
      <c r="GD80" s="65"/>
      <c r="GE80" s="65"/>
      <c r="GF80" s="65"/>
      <c r="GG80" s="65"/>
      <c r="GH80" s="65"/>
      <c r="GI80" s="65"/>
      <c r="GJ80" s="65"/>
      <c r="GK80" s="65"/>
      <c r="GL80" s="65"/>
      <c r="GM80" s="65"/>
      <c r="GN80" s="65"/>
      <c r="GO80" s="65"/>
      <c r="GP80" s="65"/>
      <c r="GQ80" s="65"/>
      <c r="GR80" s="65"/>
      <c r="GS80" s="65"/>
      <c r="GT80" s="65"/>
      <c r="GU80" s="65"/>
      <c r="GV80" s="65"/>
      <c r="GW80" s="65"/>
      <c r="GX80" s="65"/>
      <c r="GY80" s="65"/>
      <c r="GZ80" s="65"/>
      <c r="HA80" s="65"/>
      <c r="HB80" s="65"/>
      <c r="HC80" s="65"/>
      <c r="HD80" s="65"/>
      <c r="HE80" s="65"/>
      <c r="HF80" s="65"/>
      <c r="HG80" s="65"/>
      <c r="HH80" s="65"/>
      <c r="HI80" s="65"/>
      <c r="HJ80" s="65"/>
      <c r="HK80" s="65"/>
      <c r="HL80" s="65"/>
      <c r="HM80" s="65"/>
      <c r="HN80" s="65"/>
      <c r="HO80" s="65"/>
      <c r="HP80" s="65"/>
      <c r="HQ80" s="65"/>
      <c r="HR80" s="65"/>
      <c r="HS80" s="65"/>
      <c r="HT80" s="65"/>
    </row>
    <row r="81" spans="1:228" ht="13.15" customHeight="1" x14ac:dyDescent="0.2">
      <c r="A81" s="70"/>
      <c r="B81" s="71"/>
      <c r="C81" s="72"/>
      <c r="D81" s="73"/>
      <c r="E81" s="74"/>
      <c r="F81" s="74"/>
      <c r="G81" s="74"/>
      <c r="H81" s="74"/>
      <c r="I81" s="74"/>
      <c r="J81" s="74"/>
      <c r="K81" s="74"/>
      <c r="L81" s="51"/>
      <c r="M81" s="74"/>
      <c r="N81" s="74"/>
      <c r="O81" s="74"/>
      <c r="P81" s="51"/>
      <c r="Q81" s="75"/>
      <c r="R81" s="76"/>
      <c r="S81" s="76"/>
      <c r="T81" s="77"/>
      <c r="U81" s="78"/>
      <c r="V81" s="78"/>
      <c r="W81" s="76"/>
      <c r="X81" s="76"/>
      <c r="Y81" s="79"/>
      <c r="Z81" s="79"/>
      <c r="AA81" s="79"/>
      <c r="AB81" s="79"/>
      <c r="AC81" s="79"/>
      <c r="AD81" s="79"/>
      <c r="AE81" s="79"/>
      <c r="AF81" s="79"/>
      <c r="AG81" s="79"/>
      <c r="AH81" s="79"/>
      <c r="AI81" s="79"/>
      <c r="AJ81" s="79"/>
      <c r="AK81" s="79"/>
      <c r="AL81" s="79"/>
      <c r="AM81" s="79"/>
      <c r="AN81" s="79"/>
      <c r="AO81" s="79"/>
      <c r="AP81" s="79"/>
      <c r="AQ81" s="79"/>
      <c r="AR81" s="79"/>
      <c r="AS81" s="80"/>
      <c r="AT81" s="80"/>
      <c r="AU81" s="81"/>
      <c r="AV81" s="82"/>
      <c r="AW81" s="70"/>
      <c r="BC81" s="65"/>
      <c r="BD81" s="65"/>
      <c r="BE81" s="65"/>
      <c r="BF81" s="65"/>
      <c r="BG81" s="65"/>
      <c r="BH81" s="65"/>
      <c r="BI81" s="65"/>
      <c r="BJ81" s="65"/>
      <c r="BK81" s="65"/>
      <c r="BL81" s="65"/>
      <c r="BM81" s="65"/>
      <c r="BN81" s="65"/>
      <c r="BO81" s="65"/>
      <c r="BP81" s="65"/>
      <c r="BQ81" s="65"/>
      <c r="BR81" s="65"/>
      <c r="BS81" s="65"/>
      <c r="BT81" s="65"/>
      <c r="BU81" s="65"/>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c r="EO81" s="65"/>
      <c r="EP81" s="65"/>
      <c r="EQ81" s="65"/>
      <c r="ER81" s="65"/>
      <c r="ES81" s="65"/>
      <c r="ET81" s="65"/>
      <c r="EU81" s="65"/>
      <c r="EV81" s="65"/>
      <c r="EW81" s="65"/>
      <c r="EX81" s="65"/>
      <c r="EY81" s="65"/>
      <c r="EZ81" s="65"/>
      <c r="FA81" s="65"/>
      <c r="FB81" s="65"/>
      <c r="FC81" s="65"/>
      <c r="FD81" s="65"/>
      <c r="FE81" s="65"/>
      <c r="FF81" s="65"/>
      <c r="FG81" s="65"/>
      <c r="FH81" s="65"/>
      <c r="FI81" s="65"/>
      <c r="FJ81" s="65"/>
      <c r="FK81" s="65"/>
      <c r="FL81" s="65"/>
      <c r="FM81" s="65"/>
      <c r="FN81" s="65"/>
      <c r="FO81" s="65"/>
      <c r="FP81" s="65"/>
      <c r="FQ81" s="65"/>
      <c r="FR81" s="65"/>
      <c r="FS81" s="65"/>
      <c r="FT81" s="65"/>
      <c r="FU81" s="65"/>
      <c r="FV81" s="65"/>
      <c r="FW81" s="65"/>
      <c r="FX81" s="65"/>
      <c r="FY81" s="65"/>
      <c r="FZ81" s="65"/>
      <c r="GA81" s="65"/>
      <c r="GB81" s="65"/>
      <c r="GC81" s="65"/>
      <c r="GD81" s="65"/>
      <c r="GE81" s="65"/>
      <c r="GF81" s="65"/>
      <c r="GG81" s="65"/>
      <c r="GH81" s="65"/>
      <c r="GI81" s="65"/>
      <c r="GJ81" s="65"/>
      <c r="GK81" s="65"/>
      <c r="GL81" s="65"/>
      <c r="GM81" s="65"/>
      <c r="GN81" s="65"/>
      <c r="GO81" s="65"/>
      <c r="GP81" s="65"/>
      <c r="GQ81" s="65"/>
      <c r="GR81" s="65"/>
      <c r="GS81" s="65"/>
      <c r="GT81" s="65"/>
      <c r="GU81" s="65"/>
      <c r="GV81" s="65"/>
      <c r="GW81" s="65"/>
      <c r="GX81" s="65"/>
      <c r="GY81" s="65"/>
      <c r="GZ81" s="65"/>
      <c r="HA81" s="65"/>
      <c r="HB81" s="65"/>
      <c r="HC81" s="65"/>
      <c r="HD81" s="65"/>
      <c r="HE81" s="65"/>
      <c r="HF81" s="65"/>
      <c r="HG81" s="65"/>
      <c r="HH81" s="65"/>
      <c r="HI81" s="65"/>
      <c r="HJ81" s="65"/>
      <c r="HK81" s="65"/>
      <c r="HL81" s="65"/>
      <c r="HM81" s="65"/>
      <c r="HN81" s="65"/>
      <c r="HO81" s="65"/>
      <c r="HP81" s="65"/>
      <c r="HQ81" s="65"/>
      <c r="HR81" s="65"/>
      <c r="HS81" s="65"/>
      <c r="HT81" s="65"/>
    </row>
    <row r="83" spans="1:228" ht="13.15" customHeight="1" x14ac:dyDescent="0.2">
      <c r="A83" s="70"/>
      <c r="B83" s="71"/>
      <c r="C83" s="72"/>
      <c r="D83" s="73"/>
      <c r="E83" s="74"/>
      <c r="F83" s="74"/>
      <c r="G83" s="74"/>
      <c r="H83" s="74"/>
      <c r="I83" s="74"/>
      <c r="J83" s="74"/>
      <c r="K83" s="74"/>
      <c r="L83" s="51"/>
      <c r="M83" s="74"/>
      <c r="N83" s="74"/>
      <c r="O83" s="74"/>
      <c r="P83" s="51"/>
      <c r="Q83" s="75"/>
      <c r="R83" s="76"/>
      <c r="S83" s="76"/>
      <c r="T83" s="77"/>
      <c r="U83" s="78"/>
      <c r="V83" s="78"/>
      <c r="W83" s="76"/>
      <c r="X83" s="76"/>
      <c r="Y83" s="79"/>
      <c r="Z83" s="79"/>
      <c r="AA83" s="79"/>
      <c r="AB83" s="79"/>
      <c r="AC83" s="79"/>
      <c r="AD83" s="79"/>
      <c r="AE83" s="79"/>
      <c r="AF83" s="79"/>
      <c r="AG83" s="79"/>
      <c r="AH83" s="79"/>
      <c r="AI83" s="79"/>
      <c r="AJ83" s="79"/>
      <c r="AK83" s="79"/>
      <c r="AL83" s="79"/>
      <c r="AM83" s="79"/>
      <c r="AN83" s="79"/>
      <c r="AO83" s="79"/>
      <c r="AP83" s="79"/>
      <c r="AQ83" s="79"/>
      <c r="AR83" s="79"/>
      <c r="AS83" s="80"/>
      <c r="AT83" s="80"/>
      <c r="AU83" s="81"/>
      <c r="AV83" s="82"/>
      <c r="AW83" s="70"/>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c r="EN83" s="65"/>
      <c r="EO83" s="65"/>
      <c r="EP83" s="65"/>
      <c r="EQ83" s="65"/>
      <c r="ER83" s="65"/>
      <c r="ES83" s="65"/>
      <c r="ET83" s="65"/>
      <c r="EU83" s="65"/>
      <c r="EV83" s="65"/>
      <c r="EW83" s="65"/>
      <c r="EX83" s="65"/>
      <c r="EY83" s="65"/>
      <c r="EZ83" s="65"/>
      <c r="FA83" s="65"/>
      <c r="FB83" s="65"/>
      <c r="FC83" s="65"/>
      <c r="FD83" s="65"/>
      <c r="FE83" s="65"/>
      <c r="FF83" s="65"/>
      <c r="FG83" s="65"/>
      <c r="FH83" s="65"/>
      <c r="FI83" s="65"/>
      <c r="FJ83" s="65"/>
      <c r="FK83" s="65"/>
      <c r="FL83" s="65"/>
      <c r="FM83" s="65"/>
      <c r="FN83" s="65"/>
      <c r="FO83" s="65"/>
      <c r="FP83" s="65"/>
      <c r="FQ83" s="65"/>
      <c r="FR83" s="65"/>
      <c r="FS83" s="65"/>
      <c r="FT83" s="65"/>
      <c r="FU83" s="65"/>
      <c r="FV83" s="65"/>
      <c r="FW83" s="65"/>
      <c r="FX83" s="65"/>
      <c r="FY83" s="65"/>
      <c r="FZ83" s="65"/>
      <c r="GA83" s="65"/>
      <c r="GB83" s="65"/>
      <c r="GC83" s="65"/>
      <c r="GD83" s="65"/>
      <c r="GE83" s="65"/>
      <c r="GF83" s="65"/>
      <c r="GG83" s="65"/>
      <c r="GH83" s="65"/>
      <c r="GI83" s="65"/>
      <c r="GJ83" s="65"/>
      <c r="GK83" s="65"/>
      <c r="GL83" s="65"/>
      <c r="GM83" s="65"/>
      <c r="GN83" s="65"/>
      <c r="GO83" s="65"/>
      <c r="GP83" s="65"/>
      <c r="GQ83" s="65"/>
      <c r="GR83" s="65"/>
      <c r="GS83" s="65"/>
      <c r="GT83" s="65"/>
      <c r="GU83" s="65"/>
      <c r="GV83" s="65"/>
      <c r="GW83" s="65"/>
      <c r="GX83" s="65"/>
      <c r="GY83" s="65"/>
      <c r="GZ83" s="65"/>
      <c r="HA83" s="65"/>
      <c r="HB83" s="65"/>
      <c r="HC83" s="65"/>
      <c r="HD83" s="65"/>
      <c r="HE83" s="65"/>
      <c r="HF83" s="65"/>
      <c r="HG83" s="65"/>
      <c r="HH83" s="65"/>
      <c r="HI83" s="65"/>
      <c r="HJ83" s="65"/>
      <c r="HK83" s="65"/>
      <c r="HL83" s="65"/>
      <c r="HM83" s="65"/>
      <c r="HN83" s="65"/>
      <c r="HO83" s="65"/>
      <c r="HP83" s="65"/>
      <c r="HQ83" s="65"/>
      <c r="HR83" s="65"/>
      <c r="HS83" s="65"/>
      <c r="HT83" s="65"/>
    </row>
    <row r="85" spans="1:228" ht="13.15" customHeight="1" x14ac:dyDescent="0.2">
      <c r="A85" s="70"/>
      <c r="B85" s="71"/>
      <c r="C85" s="72"/>
      <c r="D85" s="73"/>
      <c r="E85" s="74"/>
      <c r="F85" s="74"/>
      <c r="G85" s="74"/>
      <c r="H85" s="74"/>
      <c r="I85" s="74"/>
      <c r="J85" s="74"/>
      <c r="K85" s="74"/>
      <c r="L85" s="51"/>
      <c r="M85" s="74"/>
      <c r="N85" s="74"/>
      <c r="O85" s="74"/>
      <c r="P85" s="51"/>
      <c r="Q85" s="75"/>
      <c r="R85" s="76"/>
      <c r="S85" s="76"/>
      <c r="T85" s="77"/>
      <c r="U85" s="78"/>
      <c r="V85" s="78"/>
      <c r="W85" s="76"/>
      <c r="X85" s="76"/>
      <c r="Y85" s="79"/>
      <c r="Z85" s="79"/>
      <c r="AA85" s="79"/>
      <c r="AB85" s="79"/>
      <c r="AC85" s="79"/>
      <c r="AD85" s="79"/>
      <c r="AE85" s="79"/>
      <c r="AF85" s="79"/>
      <c r="AG85" s="79"/>
      <c r="AH85" s="79"/>
      <c r="AI85" s="79"/>
      <c r="AJ85" s="79"/>
      <c r="AK85" s="79"/>
      <c r="AL85" s="79"/>
      <c r="AM85" s="79"/>
      <c r="AN85" s="79"/>
      <c r="AO85" s="79"/>
      <c r="AP85" s="79"/>
      <c r="AQ85" s="79"/>
      <c r="AR85" s="79"/>
      <c r="AS85" s="80"/>
      <c r="AT85" s="80"/>
      <c r="AU85" s="81"/>
      <c r="AV85" s="82"/>
      <c r="AW85" s="70"/>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c r="CU85" s="65"/>
      <c r="CV85" s="65"/>
      <c r="CW85" s="65"/>
      <c r="CX85" s="65"/>
      <c r="CY85" s="65"/>
      <c r="CZ85" s="65"/>
      <c r="DA85" s="65"/>
      <c r="DB85" s="65"/>
      <c r="DC85" s="65"/>
      <c r="DD85" s="65"/>
      <c r="DE85" s="65"/>
      <c r="DF85" s="65"/>
      <c r="DG85" s="65"/>
      <c r="DH85" s="65"/>
      <c r="DI85" s="65"/>
      <c r="DJ85" s="65"/>
      <c r="DK85" s="65"/>
      <c r="DL85" s="65"/>
      <c r="DM85" s="65"/>
      <c r="DN85" s="65"/>
      <c r="DO85" s="65"/>
      <c r="DP85" s="65"/>
      <c r="DQ85" s="65"/>
      <c r="DR85" s="65"/>
      <c r="DS85" s="65"/>
      <c r="DT85" s="65"/>
      <c r="DU85" s="65"/>
      <c r="DV85" s="65"/>
      <c r="DW85" s="65"/>
      <c r="DX85" s="65"/>
      <c r="DY85" s="65"/>
      <c r="DZ85" s="65"/>
      <c r="EA85" s="65"/>
      <c r="EB85" s="65"/>
      <c r="EC85" s="65"/>
      <c r="ED85" s="65"/>
      <c r="EE85" s="65"/>
      <c r="EF85" s="65"/>
      <c r="EG85" s="65"/>
      <c r="EH85" s="65"/>
      <c r="EI85" s="65"/>
      <c r="EJ85" s="65"/>
      <c r="EK85" s="65"/>
      <c r="EL85" s="65"/>
      <c r="EM85" s="65"/>
      <c r="EN85" s="65"/>
      <c r="EO85" s="65"/>
      <c r="EP85" s="65"/>
      <c r="EQ85" s="65"/>
      <c r="ER85" s="65"/>
      <c r="ES85" s="65"/>
      <c r="ET85" s="65"/>
      <c r="EU85" s="65"/>
      <c r="EV85" s="65"/>
      <c r="EW85" s="65"/>
      <c r="EX85" s="65"/>
      <c r="EY85" s="65"/>
      <c r="EZ85" s="65"/>
      <c r="FA85" s="65"/>
      <c r="FB85" s="65"/>
      <c r="FC85" s="65"/>
      <c r="FD85" s="65"/>
      <c r="FE85" s="65"/>
      <c r="FF85" s="65"/>
      <c r="FG85" s="65"/>
      <c r="FH85" s="65"/>
      <c r="FI85" s="65"/>
      <c r="FJ85" s="65"/>
      <c r="FK85" s="65"/>
      <c r="FL85" s="65"/>
      <c r="FM85" s="65"/>
      <c r="FN85" s="65"/>
      <c r="FO85" s="65"/>
      <c r="FP85" s="65"/>
      <c r="FQ85" s="65"/>
      <c r="FR85" s="65"/>
      <c r="FS85" s="65"/>
      <c r="FT85" s="65"/>
      <c r="FU85" s="65"/>
      <c r="FV85" s="65"/>
      <c r="FW85" s="65"/>
      <c r="FX85" s="65"/>
      <c r="FY85" s="65"/>
      <c r="FZ85" s="65"/>
      <c r="GA85" s="65"/>
      <c r="GB85" s="65"/>
      <c r="GC85" s="65"/>
      <c r="GD85" s="65"/>
      <c r="GE85" s="65"/>
      <c r="GF85" s="65"/>
      <c r="GG85" s="65"/>
      <c r="GH85" s="65"/>
      <c r="GI85" s="65"/>
      <c r="GJ85" s="65"/>
      <c r="GK85" s="65"/>
      <c r="GL85" s="65"/>
      <c r="GM85" s="65"/>
      <c r="GN85" s="65"/>
      <c r="GO85" s="65"/>
      <c r="GP85" s="65"/>
      <c r="GQ85" s="65"/>
      <c r="GR85" s="65"/>
      <c r="GS85" s="65"/>
      <c r="GT85" s="65"/>
      <c r="GU85" s="65"/>
      <c r="GV85" s="65"/>
      <c r="GW85" s="65"/>
      <c r="GX85" s="65"/>
      <c r="GY85" s="65"/>
      <c r="GZ85" s="65"/>
      <c r="HA85" s="65"/>
      <c r="HB85" s="65"/>
      <c r="HC85" s="65"/>
      <c r="HD85" s="65"/>
      <c r="HE85" s="65"/>
      <c r="HF85" s="65"/>
      <c r="HG85" s="65"/>
      <c r="HH85" s="65"/>
      <c r="HI85" s="65"/>
      <c r="HJ85" s="65"/>
      <c r="HK85" s="65"/>
      <c r="HL85" s="65"/>
      <c r="HM85" s="65"/>
      <c r="HN85" s="65"/>
      <c r="HO85" s="65"/>
      <c r="HP85" s="65"/>
      <c r="HQ85" s="65"/>
      <c r="HR85" s="65"/>
      <c r="HS85" s="65"/>
      <c r="HT85" s="65"/>
    </row>
    <row r="87" spans="1:228" ht="13.15" customHeight="1" x14ac:dyDescent="0.2">
      <c r="A87" s="70"/>
      <c r="B87" s="71"/>
      <c r="C87" s="72"/>
      <c r="D87" s="73"/>
      <c r="E87" s="74"/>
      <c r="F87" s="74"/>
      <c r="G87" s="74"/>
      <c r="H87" s="74"/>
      <c r="I87" s="74"/>
      <c r="J87" s="74"/>
      <c r="K87" s="74"/>
      <c r="L87" s="51"/>
      <c r="M87" s="74"/>
      <c r="N87" s="74"/>
      <c r="O87" s="74"/>
      <c r="P87" s="51"/>
      <c r="Q87" s="75"/>
      <c r="R87" s="76"/>
      <c r="S87" s="76"/>
      <c r="T87" s="77"/>
      <c r="U87" s="78"/>
      <c r="V87" s="78"/>
      <c r="W87" s="76"/>
      <c r="X87" s="76"/>
      <c r="Y87" s="79"/>
      <c r="Z87" s="79"/>
      <c r="AA87" s="79"/>
      <c r="AB87" s="79"/>
      <c r="AC87" s="79"/>
      <c r="AD87" s="79"/>
      <c r="AE87" s="79"/>
      <c r="AF87" s="79"/>
      <c r="AG87" s="79"/>
      <c r="AH87" s="79"/>
      <c r="AI87" s="79"/>
      <c r="AJ87" s="79"/>
      <c r="AK87" s="79"/>
      <c r="AL87" s="79"/>
      <c r="AM87" s="79"/>
      <c r="AN87" s="79"/>
      <c r="AO87" s="79"/>
      <c r="AP87" s="79"/>
      <c r="AQ87" s="79"/>
      <c r="AR87" s="79"/>
      <c r="AS87" s="80"/>
      <c r="AT87" s="80"/>
      <c r="AU87" s="81"/>
      <c r="AV87" s="82"/>
      <c r="AW87" s="70"/>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c r="FR87" s="65"/>
      <c r="FS87" s="65"/>
      <c r="FT87" s="65"/>
      <c r="FU87" s="65"/>
      <c r="FV87" s="65"/>
      <c r="FW87" s="65"/>
      <c r="FX87" s="65"/>
      <c r="FY87" s="65"/>
      <c r="FZ87" s="65"/>
      <c r="GA87" s="65"/>
      <c r="GB87" s="65"/>
      <c r="GC87" s="65"/>
      <c r="GD87" s="65"/>
      <c r="GE87" s="65"/>
      <c r="GF87" s="65"/>
      <c r="GG87" s="65"/>
      <c r="GH87" s="65"/>
      <c r="GI87" s="65"/>
      <c r="GJ87" s="65"/>
      <c r="GK87" s="65"/>
      <c r="GL87" s="65"/>
      <c r="GM87" s="65"/>
      <c r="GN87" s="65"/>
      <c r="GO87" s="65"/>
      <c r="GP87" s="65"/>
      <c r="GQ87" s="65"/>
      <c r="GR87" s="65"/>
      <c r="GS87" s="65"/>
      <c r="GT87" s="65"/>
      <c r="GU87" s="65"/>
      <c r="GV87" s="65"/>
      <c r="GW87" s="65"/>
      <c r="GX87" s="65"/>
      <c r="GY87" s="65"/>
      <c r="GZ87" s="65"/>
      <c r="HA87" s="65"/>
      <c r="HB87" s="65"/>
      <c r="HC87" s="65"/>
      <c r="HD87" s="65"/>
      <c r="HE87" s="65"/>
      <c r="HF87" s="65"/>
      <c r="HG87" s="65"/>
      <c r="HH87" s="65"/>
      <c r="HI87" s="65"/>
      <c r="HJ87" s="65"/>
      <c r="HK87" s="65"/>
      <c r="HL87" s="65"/>
      <c r="HM87" s="65"/>
      <c r="HN87" s="65"/>
      <c r="HO87" s="65"/>
      <c r="HP87" s="65"/>
      <c r="HQ87" s="65"/>
      <c r="HR87" s="65"/>
      <c r="HS87" s="65"/>
      <c r="HT87" s="65"/>
    </row>
    <row r="89" spans="1:228" ht="13.15" customHeight="1" x14ac:dyDescent="0.2">
      <c r="A89" s="70"/>
      <c r="B89" s="71"/>
      <c r="C89" s="72"/>
      <c r="D89" s="73"/>
      <c r="E89" s="74"/>
      <c r="F89" s="74"/>
      <c r="G89" s="74"/>
      <c r="H89" s="74"/>
      <c r="I89" s="74"/>
      <c r="J89" s="74"/>
      <c r="K89" s="74"/>
      <c r="L89" s="51"/>
      <c r="M89" s="74"/>
      <c r="N89" s="74"/>
      <c r="O89" s="74"/>
      <c r="P89" s="51"/>
      <c r="Q89" s="75"/>
      <c r="R89" s="76"/>
      <c r="S89" s="76"/>
      <c r="T89" s="77"/>
      <c r="U89" s="78"/>
      <c r="V89" s="78"/>
      <c r="W89" s="76"/>
      <c r="X89" s="76"/>
      <c r="Y89" s="79"/>
      <c r="Z89" s="79"/>
      <c r="AA89" s="79"/>
      <c r="AB89" s="79"/>
      <c r="AC89" s="79"/>
      <c r="AD89" s="79"/>
      <c r="AE89" s="79"/>
      <c r="AF89" s="79"/>
      <c r="AG89" s="79"/>
      <c r="AH89" s="79"/>
      <c r="AI89" s="79"/>
      <c r="AJ89" s="79"/>
      <c r="AK89" s="79"/>
      <c r="AL89" s="79"/>
      <c r="AM89" s="79"/>
      <c r="AN89" s="79"/>
      <c r="AO89" s="79"/>
      <c r="AP89" s="79"/>
      <c r="AQ89" s="79"/>
      <c r="AR89" s="79"/>
      <c r="AS89" s="80"/>
      <c r="AT89" s="80"/>
      <c r="AU89" s="81"/>
      <c r="AV89" s="82"/>
      <c r="AW89" s="70"/>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c r="HL89" s="65"/>
      <c r="HM89" s="65"/>
      <c r="HN89" s="65"/>
      <c r="HO89" s="65"/>
      <c r="HP89" s="65"/>
      <c r="HQ89" s="65"/>
      <c r="HR89" s="65"/>
      <c r="HS89" s="65"/>
      <c r="HT89" s="65"/>
    </row>
    <row r="91" spans="1:228" ht="13.15" customHeight="1" x14ac:dyDescent="0.2">
      <c r="A91" s="70"/>
      <c r="B91" s="71"/>
      <c r="C91" s="72"/>
      <c r="D91" s="73"/>
      <c r="E91" s="74"/>
      <c r="F91" s="74"/>
      <c r="G91" s="74"/>
      <c r="H91" s="74"/>
      <c r="I91" s="74"/>
      <c r="J91" s="74"/>
      <c r="K91" s="74"/>
      <c r="L91" s="51"/>
      <c r="M91" s="74"/>
      <c r="N91" s="74"/>
      <c r="O91" s="74"/>
      <c r="P91" s="51"/>
      <c r="Q91" s="75"/>
      <c r="R91" s="76"/>
      <c r="S91" s="76"/>
      <c r="T91" s="77"/>
      <c r="U91" s="78"/>
      <c r="V91" s="78"/>
      <c r="W91" s="76"/>
      <c r="X91" s="76"/>
      <c r="Y91" s="79"/>
      <c r="Z91" s="79"/>
      <c r="AA91" s="79"/>
      <c r="AB91" s="79"/>
      <c r="AC91" s="79"/>
      <c r="AD91" s="79"/>
      <c r="AE91" s="79"/>
      <c r="AF91" s="79"/>
      <c r="AG91" s="79"/>
      <c r="AH91" s="79"/>
      <c r="AI91" s="79"/>
      <c r="AJ91" s="79"/>
      <c r="AK91" s="79"/>
      <c r="AL91" s="79"/>
      <c r="AM91" s="79"/>
      <c r="AN91" s="79"/>
      <c r="AO91" s="79"/>
      <c r="AP91" s="79"/>
      <c r="AQ91" s="79"/>
      <c r="AR91" s="79"/>
      <c r="AS91" s="80"/>
      <c r="AT91" s="80"/>
      <c r="AU91" s="81"/>
      <c r="AV91" s="82"/>
      <c r="AW91" s="70"/>
      <c r="BC91" s="65"/>
      <c r="BD91" s="65"/>
      <c r="BE91" s="65"/>
      <c r="BF91" s="65"/>
      <c r="BG91" s="65"/>
      <c r="BH91" s="65"/>
      <c r="BI91" s="65"/>
      <c r="BJ91" s="65"/>
      <c r="BK91" s="65"/>
      <c r="BL91" s="65"/>
      <c r="BM91" s="65"/>
      <c r="BN91" s="65"/>
      <c r="BO91" s="65"/>
      <c r="BP91" s="65"/>
      <c r="BQ91" s="65"/>
      <c r="BR91" s="65"/>
      <c r="BS91" s="65"/>
      <c r="BT91" s="65"/>
      <c r="BU91" s="65"/>
      <c r="BV91" s="65"/>
      <c r="BW91" s="65"/>
      <c r="BX91" s="65"/>
      <c r="BY91" s="65"/>
      <c r="BZ91" s="65"/>
      <c r="CA91" s="65"/>
      <c r="CB91" s="65"/>
      <c r="CC91" s="65"/>
      <c r="CD91" s="65"/>
      <c r="CE91" s="65"/>
      <c r="CF91" s="65"/>
      <c r="CG91" s="65"/>
      <c r="CH91" s="65"/>
      <c r="CI91" s="65"/>
      <c r="CJ91" s="65"/>
      <c r="CK91" s="65"/>
      <c r="CL91" s="65"/>
      <c r="CM91" s="65"/>
      <c r="CN91" s="65"/>
      <c r="CO91" s="65"/>
      <c r="CP91" s="65"/>
      <c r="CQ91" s="65"/>
      <c r="CR91" s="65"/>
      <c r="CS91" s="65"/>
      <c r="CT91" s="65"/>
      <c r="CU91" s="65"/>
      <c r="CV91" s="65"/>
      <c r="CW91" s="65"/>
      <c r="CX91" s="65"/>
      <c r="CY91" s="65"/>
      <c r="CZ91" s="65"/>
      <c r="DA91" s="65"/>
      <c r="DB91" s="65"/>
      <c r="DC91" s="65"/>
      <c r="DD91" s="65"/>
      <c r="DE91" s="65"/>
      <c r="DF91" s="65"/>
      <c r="DG91" s="65"/>
      <c r="DH91" s="65"/>
      <c r="DI91" s="65"/>
      <c r="DJ91" s="65"/>
      <c r="DK91" s="65"/>
      <c r="DL91" s="65"/>
      <c r="DM91" s="65"/>
      <c r="DN91" s="65"/>
      <c r="DO91" s="65"/>
      <c r="DP91" s="65"/>
      <c r="DQ91" s="65"/>
      <c r="DR91" s="65"/>
      <c r="DS91" s="65"/>
      <c r="DT91" s="65"/>
      <c r="DU91" s="65"/>
      <c r="DV91" s="65"/>
      <c r="DW91" s="65"/>
      <c r="DX91" s="65"/>
      <c r="DY91" s="65"/>
      <c r="DZ91" s="65"/>
      <c r="EA91" s="65"/>
      <c r="EB91" s="65"/>
      <c r="EC91" s="65"/>
      <c r="ED91" s="65"/>
      <c r="EE91" s="65"/>
      <c r="EF91" s="65"/>
      <c r="EG91" s="65"/>
      <c r="EH91" s="65"/>
      <c r="EI91" s="65"/>
      <c r="EJ91" s="65"/>
      <c r="EK91" s="65"/>
      <c r="EL91" s="65"/>
      <c r="EM91" s="65"/>
      <c r="EN91" s="65"/>
      <c r="EO91" s="65"/>
      <c r="EP91" s="65"/>
      <c r="EQ91" s="65"/>
      <c r="ER91" s="65"/>
      <c r="ES91" s="65"/>
      <c r="ET91" s="65"/>
      <c r="EU91" s="65"/>
      <c r="EV91" s="65"/>
      <c r="EW91" s="65"/>
      <c r="EX91" s="65"/>
      <c r="EY91" s="65"/>
      <c r="EZ91" s="65"/>
      <c r="FA91" s="65"/>
      <c r="FB91" s="65"/>
      <c r="FC91" s="65"/>
      <c r="FD91" s="65"/>
      <c r="FE91" s="65"/>
      <c r="FF91" s="65"/>
      <c r="FG91" s="65"/>
      <c r="FH91" s="65"/>
      <c r="FI91" s="65"/>
      <c r="FJ91" s="65"/>
      <c r="FK91" s="65"/>
      <c r="FL91" s="65"/>
      <c r="FM91" s="65"/>
      <c r="FN91" s="65"/>
      <c r="FO91" s="65"/>
      <c r="FP91" s="65"/>
      <c r="FQ91" s="65"/>
      <c r="FR91" s="65"/>
      <c r="FS91" s="65"/>
      <c r="FT91" s="65"/>
      <c r="FU91" s="65"/>
      <c r="FV91" s="65"/>
      <c r="FW91" s="65"/>
      <c r="FX91" s="65"/>
      <c r="FY91" s="65"/>
      <c r="FZ91" s="65"/>
      <c r="GA91" s="65"/>
      <c r="GB91" s="65"/>
      <c r="GC91" s="65"/>
      <c r="GD91" s="65"/>
      <c r="GE91" s="65"/>
      <c r="GF91" s="65"/>
      <c r="GG91" s="65"/>
      <c r="GH91" s="65"/>
      <c r="GI91" s="65"/>
      <c r="GJ91" s="65"/>
      <c r="GK91" s="65"/>
      <c r="GL91" s="65"/>
      <c r="GM91" s="65"/>
      <c r="GN91" s="65"/>
      <c r="GO91" s="65"/>
      <c r="GP91" s="65"/>
      <c r="GQ91" s="65"/>
      <c r="GR91" s="65"/>
      <c r="GS91" s="65"/>
      <c r="GT91" s="65"/>
      <c r="GU91" s="65"/>
      <c r="GV91" s="65"/>
      <c r="GW91" s="65"/>
      <c r="GX91" s="65"/>
      <c r="GY91" s="65"/>
      <c r="GZ91" s="65"/>
      <c r="HA91" s="65"/>
      <c r="HB91" s="65"/>
      <c r="HC91" s="65"/>
      <c r="HD91" s="65"/>
      <c r="HE91" s="65"/>
      <c r="HF91" s="65"/>
      <c r="HG91" s="65"/>
      <c r="HH91" s="65"/>
      <c r="HI91" s="65"/>
      <c r="HJ91" s="65"/>
      <c r="HK91" s="65"/>
      <c r="HL91" s="65"/>
      <c r="HM91" s="65"/>
      <c r="HN91" s="65"/>
      <c r="HO91" s="65"/>
      <c r="HP91" s="65"/>
      <c r="HQ91" s="65"/>
      <c r="HR91" s="65"/>
      <c r="HS91" s="65"/>
      <c r="HT91" s="65"/>
    </row>
    <row r="93" spans="1:228" s="37" customFormat="1" x14ac:dyDescent="0.2">
      <c r="A93" s="83"/>
      <c r="C93" s="83"/>
      <c r="D93" s="46" t="s">
        <v>213</v>
      </c>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4"/>
      <c r="AT93" s="84"/>
      <c r="AU93" s="83"/>
      <c r="AV93" s="84"/>
      <c r="AW93" s="83"/>
      <c r="AX93" s="43"/>
      <c r="AY93" s="85"/>
      <c r="AZ93" s="85"/>
      <c r="BA93" s="86"/>
    </row>
    <row r="94" spans="1:228" s="37" customFormat="1" x14ac:dyDescent="0.2">
      <c r="A94" s="83"/>
      <c r="C94" s="46"/>
      <c r="D94" s="46" t="s">
        <v>55</v>
      </c>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87"/>
      <c r="AT94" s="87"/>
      <c r="AU94" s="46"/>
      <c r="AV94" s="87"/>
      <c r="AW94" s="46"/>
      <c r="AX94" s="43"/>
      <c r="AY94" s="85"/>
      <c r="AZ94" s="85"/>
      <c r="BA94" s="86"/>
    </row>
    <row r="95" spans="1:228" s="37" customFormat="1" x14ac:dyDescent="0.2">
      <c r="A95" s="83"/>
      <c r="C95" s="46"/>
      <c r="D95" s="46" t="s">
        <v>56</v>
      </c>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36"/>
      <c r="AT95" s="36"/>
      <c r="AU95" s="46"/>
      <c r="AV95" s="36"/>
      <c r="AW95" s="46"/>
      <c r="AX95" s="43"/>
      <c r="AY95" s="85"/>
      <c r="AZ95" s="85"/>
      <c r="BA95" s="86"/>
    </row>
    <row r="96" spans="1:228" s="37" customFormat="1" x14ac:dyDescent="0.2">
      <c r="A96" s="83"/>
      <c r="C96" s="46"/>
      <c r="D96" s="46" t="s">
        <v>57</v>
      </c>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36"/>
      <c r="AT96" s="36"/>
      <c r="AU96" s="46"/>
      <c r="AV96" s="36"/>
      <c r="AW96" s="68"/>
      <c r="AX96" s="43"/>
      <c r="AY96" s="85"/>
      <c r="AZ96" s="85"/>
      <c r="BA96" s="86"/>
    </row>
    <row r="97" spans="1:53" s="37" customFormat="1" x14ac:dyDescent="0.2">
      <c r="A97" s="83"/>
      <c r="C97" s="46"/>
      <c r="D97" s="46" t="s">
        <v>58</v>
      </c>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36"/>
      <c r="AT97" s="36"/>
      <c r="AU97" s="46"/>
      <c r="AV97" s="36"/>
      <c r="AW97" s="46"/>
      <c r="AX97" s="43"/>
      <c r="AY97" s="85"/>
      <c r="AZ97" s="85"/>
      <c r="BA97" s="86"/>
    </row>
    <row r="98" spans="1:53" s="37" customFormat="1" x14ac:dyDescent="0.2">
      <c r="A98" s="83"/>
      <c r="C98" s="46">
        <v>1</v>
      </c>
      <c r="D98" s="46" t="s">
        <v>59</v>
      </c>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36" t="s">
        <v>53</v>
      </c>
      <c r="AT98" s="36"/>
      <c r="AU98" s="46"/>
      <c r="AV98" s="36"/>
      <c r="AW98" s="46"/>
      <c r="AX98" s="43"/>
      <c r="AY98" s="85"/>
      <c r="AZ98" s="85"/>
      <c r="BA98" s="86"/>
    </row>
    <row r="99" spans="1:53" s="37" customFormat="1" x14ac:dyDescent="0.2">
      <c r="A99" s="83"/>
      <c r="C99" s="46"/>
      <c r="D99" s="46" t="s">
        <v>60</v>
      </c>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36"/>
      <c r="AT99" s="36"/>
      <c r="AU99" s="46"/>
      <c r="AV99" s="36"/>
      <c r="AW99" s="46"/>
      <c r="AX99" s="43"/>
      <c r="AY99" s="85"/>
      <c r="AZ99" s="85"/>
      <c r="BA99" s="86"/>
    </row>
    <row r="100" spans="1:53" s="37" customFormat="1" x14ac:dyDescent="0.2">
      <c r="A100" s="83"/>
      <c r="C100" s="46"/>
      <c r="D100" s="46" t="s">
        <v>61</v>
      </c>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36"/>
      <c r="AT100" s="36"/>
      <c r="AU100" s="46"/>
      <c r="AV100" s="36"/>
      <c r="AW100" s="46"/>
      <c r="AX100" s="43"/>
      <c r="AY100" s="85"/>
      <c r="AZ100" s="85"/>
      <c r="BA100" s="86"/>
    </row>
    <row r="101" spans="1:53" s="37" customFormat="1" x14ac:dyDescent="0.2">
      <c r="A101" s="83"/>
      <c r="C101" s="46"/>
      <c r="D101" s="46" t="s">
        <v>62</v>
      </c>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36"/>
      <c r="AT101" s="36"/>
      <c r="AU101" s="46"/>
      <c r="AV101" s="36"/>
      <c r="AW101" s="46"/>
      <c r="AX101" s="43"/>
      <c r="AY101" s="85"/>
      <c r="AZ101" s="85"/>
      <c r="BA101" s="86"/>
    </row>
    <row r="102" spans="1:53" s="37" customFormat="1" x14ac:dyDescent="0.2">
      <c r="A102" s="83"/>
      <c r="C102" s="46"/>
      <c r="D102" s="46" t="s">
        <v>63</v>
      </c>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36"/>
      <c r="AT102" s="36"/>
      <c r="AU102" s="46"/>
      <c r="AV102" s="36"/>
      <c r="AW102" s="46"/>
      <c r="AX102" s="43"/>
      <c r="AY102" s="85"/>
      <c r="AZ102" s="85"/>
      <c r="BA102" s="86"/>
    </row>
    <row r="103" spans="1:53" s="37" customFormat="1" x14ac:dyDescent="0.2">
      <c r="A103" s="83"/>
      <c r="C103" s="46"/>
      <c r="D103" s="46" t="s">
        <v>64</v>
      </c>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36"/>
      <c r="AT103" s="36"/>
      <c r="AU103" s="46"/>
      <c r="AV103" s="36"/>
      <c r="AW103" s="46"/>
      <c r="AX103" s="43"/>
      <c r="AY103" s="85"/>
      <c r="AZ103" s="85"/>
      <c r="BA103" s="86"/>
    </row>
    <row r="104" spans="1:53" s="37" customFormat="1" x14ac:dyDescent="0.2">
      <c r="A104" s="83"/>
      <c r="C104" s="46"/>
      <c r="D104" s="46" t="s">
        <v>65</v>
      </c>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36"/>
      <c r="AT104" s="36"/>
      <c r="AU104" s="46"/>
      <c r="AV104" s="36"/>
      <c r="AW104" s="46"/>
      <c r="AX104" s="43"/>
      <c r="AY104" s="85"/>
      <c r="AZ104" s="85"/>
      <c r="BA104" s="86"/>
    </row>
    <row r="105" spans="1:53" s="37" customFormat="1" x14ac:dyDescent="0.2">
      <c r="A105" s="83"/>
      <c r="C105" s="46"/>
      <c r="D105" s="46" t="s">
        <v>66</v>
      </c>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36"/>
      <c r="AT105" s="36"/>
      <c r="AU105" s="46"/>
      <c r="AV105" s="36"/>
      <c r="AW105" s="46"/>
      <c r="AX105" s="43"/>
      <c r="AY105" s="85"/>
      <c r="AZ105" s="85"/>
      <c r="BA105" s="86"/>
    </row>
    <row r="106" spans="1:53" s="37" customFormat="1" x14ac:dyDescent="0.2">
      <c r="A106" s="83"/>
      <c r="C106" s="46"/>
      <c r="D106" s="46" t="s">
        <v>67</v>
      </c>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36"/>
      <c r="AT106" s="36"/>
      <c r="AU106" s="46"/>
      <c r="AV106" s="36"/>
      <c r="AW106" s="46"/>
      <c r="AX106" s="43"/>
      <c r="AY106" s="85"/>
      <c r="AZ106" s="85"/>
      <c r="BA106" s="86"/>
    </row>
    <row r="107" spans="1:53" s="37" customFormat="1" x14ac:dyDescent="0.2">
      <c r="A107" s="83"/>
      <c r="C107" s="46"/>
      <c r="D107" s="46" t="s">
        <v>68</v>
      </c>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36"/>
      <c r="AT107" s="36"/>
      <c r="AU107" s="46"/>
      <c r="AV107" s="36"/>
      <c r="AW107" s="46"/>
      <c r="AX107" s="43"/>
      <c r="AY107" s="85"/>
      <c r="AZ107" s="85"/>
      <c r="BA107" s="86"/>
    </row>
    <row r="108" spans="1:53" s="37" customFormat="1" x14ac:dyDescent="0.2">
      <c r="A108" s="83"/>
      <c r="C108" s="46"/>
      <c r="D108" s="46" t="s">
        <v>69</v>
      </c>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36"/>
      <c r="AT108" s="36"/>
      <c r="AU108" s="46"/>
      <c r="AV108" s="36"/>
      <c r="AW108" s="46"/>
      <c r="AX108" s="43"/>
      <c r="AY108" s="85"/>
      <c r="AZ108" s="85"/>
      <c r="BA108" s="86"/>
    </row>
    <row r="109" spans="1:53" s="37" customFormat="1" x14ac:dyDescent="0.2">
      <c r="A109" s="83"/>
      <c r="C109" s="46"/>
      <c r="D109" s="46" t="s">
        <v>70</v>
      </c>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36"/>
      <c r="AT109" s="36"/>
      <c r="AU109" s="46"/>
      <c r="AV109" s="36"/>
      <c r="AW109" s="46"/>
      <c r="AX109" s="43"/>
      <c r="AY109" s="85"/>
      <c r="AZ109" s="85"/>
      <c r="BA109" s="86"/>
    </row>
    <row r="110" spans="1:53" s="37" customFormat="1" x14ac:dyDescent="0.2">
      <c r="A110" s="83"/>
      <c r="C110" s="46"/>
      <c r="D110" s="46" t="s">
        <v>71</v>
      </c>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36"/>
      <c r="AT110" s="36"/>
      <c r="AU110" s="46"/>
      <c r="AV110" s="36"/>
      <c r="AW110" s="46"/>
      <c r="AX110" s="43"/>
      <c r="AY110" s="85"/>
      <c r="AZ110" s="85"/>
      <c r="BA110" s="86"/>
    </row>
    <row r="111" spans="1:53" s="37" customFormat="1" x14ac:dyDescent="0.2">
      <c r="A111" s="83"/>
      <c r="C111" s="46"/>
      <c r="D111" s="46" t="s">
        <v>72</v>
      </c>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36"/>
      <c r="AT111" s="36"/>
      <c r="AU111" s="46"/>
      <c r="AV111" s="36"/>
      <c r="AW111" s="46"/>
      <c r="AX111" s="43"/>
      <c r="AY111" s="85"/>
      <c r="AZ111" s="85"/>
      <c r="BA111" s="86"/>
    </row>
    <row r="112" spans="1:53" s="37" customFormat="1" x14ac:dyDescent="0.2">
      <c r="A112" s="83"/>
      <c r="C112" s="46">
        <v>2</v>
      </c>
      <c r="D112" s="46" t="s">
        <v>73</v>
      </c>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36"/>
      <c r="AT112" s="36"/>
      <c r="AU112" s="46"/>
      <c r="AV112" s="36"/>
      <c r="AW112" s="46"/>
      <c r="AX112" s="43"/>
      <c r="AY112" s="85"/>
      <c r="AZ112" s="85"/>
      <c r="BA112" s="86"/>
    </row>
    <row r="113" spans="1:53" s="37" customFormat="1" x14ac:dyDescent="0.2">
      <c r="A113" s="83"/>
      <c r="C113" s="46">
        <v>3</v>
      </c>
      <c r="D113" s="46" t="s">
        <v>74</v>
      </c>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36"/>
      <c r="AT113" s="36"/>
      <c r="AU113" s="46"/>
      <c r="AV113" s="36"/>
      <c r="AW113" s="46"/>
      <c r="AX113" s="43"/>
      <c r="AY113" s="85"/>
      <c r="AZ113" s="85"/>
      <c r="BA113" s="86"/>
    </row>
    <row r="114" spans="1:53" s="37" customFormat="1" x14ac:dyDescent="0.2">
      <c r="A114" s="83"/>
      <c r="C114" s="46">
        <v>4</v>
      </c>
      <c r="D114" s="46" t="s">
        <v>75</v>
      </c>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36"/>
      <c r="AT114" s="36"/>
      <c r="AU114" s="46"/>
      <c r="AV114" s="36"/>
      <c r="AW114" s="46"/>
      <c r="AX114" s="43"/>
      <c r="AY114" s="85"/>
      <c r="AZ114" s="85"/>
      <c r="BA114" s="86"/>
    </row>
    <row r="115" spans="1:53" s="37" customFormat="1" x14ac:dyDescent="0.2">
      <c r="A115" s="83"/>
      <c r="C115" s="46">
        <v>5</v>
      </c>
      <c r="D115" s="46" t="s">
        <v>76</v>
      </c>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36"/>
      <c r="AT115" s="36"/>
      <c r="AU115" s="46"/>
      <c r="AV115" s="36"/>
      <c r="AW115" s="46"/>
      <c r="AX115" s="43"/>
      <c r="AY115" s="85"/>
      <c r="AZ115" s="85"/>
      <c r="BA115" s="86"/>
    </row>
    <row r="116" spans="1:53" s="37" customFormat="1" x14ac:dyDescent="0.2">
      <c r="A116" s="83"/>
      <c r="C116" s="46">
        <v>6</v>
      </c>
      <c r="D116" s="46" t="s">
        <v>77</v>
      </c>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36"/>
      <c r="AT116" s="36"/>
      <c r="AU116" s="46"/>
      <c r="AV116" s="36"/>
      <c r="AW116" s="46"/>
      <c r="AX116" s="43"/>
      <c r="AY116" s="85"/>
      <c r="AZ116" s="85"/>
      <c r="BA116" s="86"/>
    </row>
    <row r="117" spans="1:53" s="37" customFormat="1" x14ac:dyDescent="0.2">
      <c r="A117" s="83"/>
      <c r="C117" s="46">
        <v>7</v>
      </c>
      <c r="D117" s="46" t="s">
        <v>78</v>
      </c>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36"/>
      <c r="AT117" s="36"/>
      <c r="AU117" s="46"/>
      <c r="AV117" s="36"/>
      <c r="AW117" s="46"/>
      <c r="AX117" s="43"/>
      <c r="AY117" s="85"/>
      <c r="AZ117" s="85"/>
      <c r="BA117" s="86"/>
    </row>
    <row r="118" spans="1:53" s="37" customFormat="1" x14ac:dyDescent="0.2">
      <c r="A118" s="83"/>
      <c r="C118" s="46">
        <v>8</v>
      </c>
      <c r="D118" s="46" t="s">
        <v>79</v>
      </c>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36"/>
      <c r="AT118" s="36"/>
      <c r="AU118" s="46"/>
      <c r="AV118" s="36"/>
      <c r="AW118" s="46"/>
      <c r="AX118" s="43"/>
      <c r="AY118" s="85"/>
      <c r="AZ118" s="85"/>
      <c r="BA118" s="86"/>
    </row>
    <row r="119" spans="1:53" s="37" customFormat="1" ht="24.75" customHeight="1" x14ac:dyDescent="0.2">
      <c r="A119" s="83"/>
      <c r="C119" s="46">
        <v>9</v>
      </c>
      <c r="D119" s="330" t="s">
        <v>80</v>
      </c>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0"/>
      <c r="AD119" s="330"/>
      <c r="AE119" s="330"/>
      <c r="AF119" s="330"/>
      <c r="AG119" s="330"/>
      <c r="AH119" s="330"/>
      <c r="AI119" s="330"/>
      <c r="AJ119" s="330"/>
      <c r="AK119" s="330"/>
      <c r="AL119" s="330"/>
      <c r="AM119" s="330"/>
      <c r="AN119" s="330"/>
      <c r="AO119" s="330"/>
      <c r="AP119" s="330"/>
      <c r="AQ119" s="330"/>
      <c r="AR119" s="330"/>
      <c r="AS119" s="330"/>
      <c r="AT119" s="330"/>
      <c r="AU119" s="330"/>
      <c r="AV119" s="330"/>
      <c r="AW119" s="330"/>
      <c r="AX119" s="43"/>
      <c r="AY119" s="85"/>
      <c r="AZ119" s="85"/>
      <c r="BA119" s="86"/>
    </row>
    <row r="120" spans="1:53" s="37" customFormat="1" x14ac:dyDescent="0.2">
      <c r="A120" s="83"/>
      <c r="C120" s="46">
        <v>10</v>
      </c>
      <c r="D120" s="46" t="s">
        <v>81</v>
      </c>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36"/>
      <c r="AT120" s="36"/>
      <c r="AU120" s="46"/>
      <c r="AV120" s="36"/>
      <c r="AW120" s="46"/>
      <c r="AX120" s="43"/>
      <c r="AY120" s="85"/>
      <c r="AZ120" s="85"/>
      <c r="BA120" s="86"/>
    </row>
    <row r="121" spans="1:53" s="37" customFormat="1" x14ac:dyDescent="0.2">
      <c r="A121" s="83"/>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36"/>
      <c r="AT121" s="36"/>
      <c r="AU121" s="46"/>
      <c r="AV121" s="36"/>
      <c r="AW121" s="46"/>
      <c r="AX121" s="43"/>
      <c r="AY121" s="85"/>
      <c r="AZ121" s="85"/>
      <c r="BA121" s="86"/>
    </row>
    <row r="122" spans="1:53" s="37" customFormat="1" x14ac:dyDescent="0.2">
      <c r="A122" s="83"/>
      <c r="C122" s="46">
        <v>11</v>
      </c>
      <c r="D122" s="46" t="s">
        <v>82</v>
      </c>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36"/>
      <c r="AT122" s="36"/>
      <c r="AU122" s="46"/>
      <c r="AV122" s="36"/>
      <c r="AW122" s="46"/>
      <c r="AX122" s="43"/>
      <c r="AY122" s="85"/>
      <c r="AZ122" s="85"/>
      <c r="BA122" s="86"/>
    </row>
    <row r="123" spans="1:53" s="37" customFormat="1" x14ac:dyDescent="0.2">
      <c r="A123" s="83"/>
      <c r="C123" s="46">
        <v>12</v>
      </c>
      <c r="D123" s="46" t="s">
        <v>83</v>
      </c>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36"/>
      <c r="AT123" s="36"/>
      <c r="AU123" s="46"/>
      <c r="AV123" s="36"/>
      <c r="AW123" s="46"/>
      <c r="AX123" s="43"/>
      <c r="AY123" s="85"/>
      <c r="AZ123" s="85"/>
      <c r="BA123" s="86"/>
    </row>
    <row r="124" spans="1:53" s="37" customFormat="1" x14ac:dyDescent="0.2">
      <c r="A124" s="83"/>
      <c r="C124" s="46">
        <v>13</v>
      </c>
      <c r="D124" s="46" t="s">
        <v>84</v>
      </c>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36"/>
      <c r="AT124" s="36"/>
      <c r="AU124" s="46"/>
      <c r="AV124" s="36"/>
      <c r="AW124" s="46"/>
      <c r="AX124" s="43"/>
      <c r="AY124" s="85"/>
      <c r="AZ124" s="85"/>
      <c r="BA124" s="86"/>
    </row>
    <row r="125" spans="1:53" s="37" customFormat="1" x14ac:dyDescent="0.2">
      <c r="A125" s="83"/>
      <c r="C125" s="46">
        <v>14</v>
      </c>
      <c r="D125" s="46" t="s">
        <v>85</v>
      </c>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36"/>
      <c r="AT125" s="36"/>
      <c r="AU125" s="46"/>
      <c r="AV125" s="36"/>
      <c r="AW125" s="46"/>
      <c r="AX125" s="43"/>
      <c r="AY125" s="85"/>
      <c r="AZ125" s="85"/>
      <c r="BA125" s="86"/>
    </row>
    <row r="126" spans="1:53" s="37" customFormat="1" x14ac:dyDescent="0.2">
      <c r="A126" s="83"/>
      <c r="C126" s="46">
        <v>15</v>
      </c>
      <c r="D126" s="46" t="s">
        <v>86</v>
      </c>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36"/>
      <c r="AT126" s="36"/>
      <c r="AU126" s="46"/>
      <c r="AV126" s="36"/>
      <c r="AW126" s="46"/>
      <c r="AX126" s="43"/>
      <c r="AY126" s="85"/>
      <c r="AZ126" s="85"/>
      <c r="BA126" s="86"/>
    </row>
    <row r="127" spans="1:53" s="37" customFormat="1" x14ac:dyDescent="0.2">
      <c r="A127" s="83"/>
      <c r="C127" s="46" t="s">
        <v>87</v>
      </c>
      <c r="D127" s="46" t="s">
        <v>88</v>
      </c>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36"/>
      <c r="AT127" s="36"/>
      <c r="AU127" s="46"/>
      <c r="AV127" s="36"/>
      <c r="AW127" s="46"/>
      <c r="AX127" s="43"/>
      <c r="AY127" s="85"/>
      <c r="AZ127" s="85"/>
      <c r="BA127" s="86"/>
    </row>
    <row r="128" spans="1:53" s="37" customFormat="1" ht="26.25" customHeight="1" x14ac:dyDescent="0.2">
      <c r="A128" s="83"/>
      <c r="C128" s="46">
        <v>18</v>
      </c>
      <c r="D128" s="330" t="s">
        <v>89</v>
      </c>
      <c r="E128" s="330"/>
      <c r="F128" s="330"/>
      <c r="G128" s="330"/>
      <c r="H128" s="330"/>
      <c r="I128" s="330"/>
      <c r="J128" s="330"/>
      <c r="K128" s="330"/>
      <c r="L128" s="330"/>
      <c r="M128" s="330"/>
      <c r="N128" s="330"/>
      <c r="O128" s="330"/>
      <c r="P128" s="330"/>
      <c r="Q128" s="330"/>
      <c r="R128" s="330"/>
      <c r="S128" s="330"/>
      <c r="T128" s="330"/>
      <c r="U128" s="330"/>
      <c r="V128" s="330"/>
      <c r="W128" s="330"/>
      <c r="X128" s="330"/>
      <c r="Y128" s="330"/>
      <c r="Z128" s="330"/>
      <c r="AA128" s="330"/>
      <c r="AB128" s="330"/>
      <c r="AC128" s="330"/>
      <c r="AD128" s="330"/>
      <c r="AE128" s="330"/>
      <c r="AF128" s="330"/>
      <c r="AG128" s="330"/>
      <c r="AH128" s="330"/>
      <c r="AI128" s="330"/>
      <c r="AJ128" s="330"/>
      <c r="AK128" s="330"/>
      <c r="AL128" s="330"/>
      <c r="AM128" s="330"/>
      <c r="AN128" s="330"/>
      <c r="AO128" s="330"/>
      <c r="AP128" s="330"/>
      <c r="AQ128" s="330"/>
      <c r="AR128" s="330"/>
      <c r="AS128" s="330"/>
      <c r="AT128" s="330"/>
      <c r="AU128" s="330"/>
      <c r="AV128" s="330"/>
      <c r="AW128" s="330"/>
      <c r="AX128" s="43"/>
      <c r="AY128" s="85"/>
      <c r="AZ128" s="85"/>
      <c r="BA128" s="86"/>
    </row>
    <row r="129" spans="1:53" s="37" customFormat="1" x14ac:dyDescent="0.2">
      <c r="A129" s="83"/>
      <c r="C129" s="46">
        <v>19</v>
      </c>
      <c r="D129" s="46" t="s">
        <v>90</v>
      </c>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36"/>
      <c r="AT129" s="36"/>
      <c r="AU129" s="46"/>
      <c r="AV129" s="36"/>
      <c r="AW129" s="46"/>
      <c r="AX129" s="43"/>
      <c r="AY129" s="85"/>
      <c r="AZ129" s="85"/>
      <c r="BA129" s="86"/>
    </row>
    <row r="130" spans="1:53" s="37" customFormat="1" x14ac:dyDescent="0.2">
      <c r="A130" s="83"/>
      <c r="C130" s="46">
        <v>20</v>
      </c>
      <c r="D130" s="46" t="s">
        <v>214</v>
      </c>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36"/>
      <c r="AT130" s="36"/>
      <c r="AU130" s="46"/>
      <c r="AV130" s="36"/>
      <c r="AW130" s="46"/>
      <c r="AX130" s="43"/>
      <c r="AY130" s="85"/>
      <c r="AZ130" s="85"/>
      <c r="BA130" s="86"/>
    </row>
    <row r="131" spans="1:53" s="88" customFormat="1" ht="13.15" customHeight="1" x14ac:dyDescent="0.2">
      <c r="B131" s="73"/>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36"/>
      <c r="AT131" s="36"/>
      <c r="AU131" s="46"/>
      <c r="AV131" s="36"/>
      <c r="AW131" s="46"/>
      <c r="AX131" s="89"/>
      <c r="AY131" s="90"/>
      <c r="AZ131" s="90"/>
      <c r="BA131" s="91"/>
    </row>
  </sheetData>
  <protectedRanges>
    <protectedRange algorithmName="SHA-512" hashValue="FLjIIJ/PgWNYruLq0J/SHXgmbWDuyw4Ni/to9Kc1Ifg2Lth22yG+lsjOhi567UWPV1i8vdWkHKB0feCDIHf+GA==" saltValue="da9XoFOa5hZUSSQ1jszt2g==" spinCount="100000" sqref="F48" name="Айгуль_5_3"/>
    <protectedRange algorithmName="SHA-512" hashValue="FLjIIJ/PgWNYruLq0J/SHXgmbWDuyw4Ni/to9Kc1Ifg2Lth22yG+lsjOhi567UWPV1i8vdWkHKB0feCDIHf+GA==" saltValue="da9XoFOa5hZUSSQ1jszt2g==" spinCount="100000" sqref="I48" name="Айгуль_7_4"/>
    <protectedRange algorithmName="SHA-512" hashValue="FLjIIJ/PgWNYruLq0J/SHXgmbWDuyw4Ni/to9Kc1Ifg2Lth22yG+lsjOhi567UWPV1i8vdWkHKB0feCDIHf+GA==" saltValue="da9XoFOa5hZUSSQ1jszt2g==" spinCount="100000" sqref="W48" name="Айгуль_10_3"/>
    <protectedRange algorithmName="SHA-512" hashValue="FLjIIJ/PgWNYruLq0J/SHXgmbWDuyw4Ni/to9Kc1Ifg2Lth22yG+lsjOhi567UWPV1i8vdWkHKB0feCDIHf+GA==" saltValue="da9XoFOa5hZUSSQ1jszt2g==" spinCount="100000" sqref="AR48" name="Айгуль_11_3"/>
  </protectedRanges>
  <autoFilter ref="A6:HT79">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autoFilter>
  <mergeCells count="26">
    <mergeCell ref="I4:I5"/>
    <mergeCell ref="J4:J5"/>
    <mergeCell ref="K4:K5"/>
    <mergeCell ref="L4:L5"/>
    <mergeCell ref="A4:A5"/>
    <mergeCell ref="B4:B5"/>
    <mergeCell ref="C4:C5"/>
    <mergeCell ref="D4:D5"/>
    <mergeCell ref="E4:E5"/>
    <mergeCell ref="F4:F5"/>
    <mergeCell ref="D119:AW119"/>
    <mergeCell ref="D128:AW128"/>
    <mergeCell ref="AS4:AS5"/>
    <mergeCell ref="AT4:AT5"/>
    <mergeCell ref="AU4:AU5"/>
    <mergeCell ref="AV4:AV5"/>
    <mergeCell ref="AW4:AW5"/>
    <mergeCell ref="Q6:AQ6"/>
    <mergeCell ref="M4:M5"/>
    <mergeCell ref="N4:N5"/>
    <mergeCell ref="O4:O5"/>
    <mergeCell ref="P4:P5"/>
    <mergeCell ref="Q4:AQ4"/>
    <mergeCell ref="AR4:AR5"/>
    <mergeCell ref="G4:G5"/>
    <mergeCell ref="H4:H5"/>
  </mergeCells>
  <conditionalFormatting sqref="F132:F1048576 F3:F8 F32:F33 F57">
    <cfRule type="duplicateValues" dxfId="24" priority="255"/>
  </conditionalFormatting>
  <conditionalFormatting sqref="F58:F59 F64">
    <cfRule type="duplicateValues" dxfId="23" priority="261"/>
  </conditionalFormatting>
  <conditionalFormatting sqref="F82">
    <cfRule type="duplicateValues" dxfId="22" priority="195"/>
  </conditionalFormatting>
  <conditionalFormatting sqref="F84">
    <cfRule type="duplicateValues" dxfId="21" priority="194"/>
  </conditionalFormatting>
  <conditionalFormatting sqref="F86">
    <cfRule type="duplicateValues" dxfId="20" priority="193"/>
  </conditionalFormatting>
  <conditionalFormatting sqref="F88">
    <cfRule type="duplicateValues" dxfId="19" priority="192"/>
  </conditionalFormatting>
  <conditionalFormatting sqref="F90">
    <cfRule type="duplicateValues" dxfId="18" priority="191"/>
  </conditionalFormatting>
  <conditionalFormatting sqref="F92">
    <cfRule type="duplicateValues" dxfId="17" priority="190"/>
  </conditionalFormatting>
  <conditionalFormatting sqref="C9">
    <cfRule type="duplicateValues" dxfId="16" priority="14"/>
  </conditionalFormatting>
  <conditionalFormatting sqref="C10">
    <cfRule type="duplicateValues" dxfId="15" priority="13"/>
  </conditionalFormatting>
  <conditionalFormatting sqref="C11">
    <cfRule type="duplicateValues" dxfId="14" priority="12"/>
  </conditionalFormatting>
  <conditionalFormatting sqref="C12">
    <cfRule type="duplicateValues" dxfId="13" priority="11"/>
  </conditionalFormatting>
  <conditionalFormatting sqref="C13">
    <cfRule type="duplicateValues" dxfId="12" priority="10"/>
  </conditionalFormatting>
  <conditionalFormatting sqref="C22">
    <cfRule type="duplicateValues" dxfId="11" priority="15"/>
  </conditionalFormatting>
  <conditionalFormatting sqref="C34">
    <cfRule type="duplicateValues" dxfId="10" priority="9"/>
  </conditionalFormatting>
  <conditionalFormatting sqref="C35">
    <cfRule type="duplicateValues" dxfId="9" priority="8"/>
  </conditionalFormatting>
  <conditionalFormatting sqref="C36">
    <cfRule type="duplicateValues" dxfId="8" priority="7"/>
  </conditionalFormatting>
  <conditionalFormatting sqref="C37">
    <cfRule type="duplicateValues" dxfId="7" priority="6"/>
  </conditionalFormatting>
  <conditionalFormatting sqref="C38">
    <cfRule type="duplicateValues" dxfId="6" priority="5"/>
  </conditionalFormatting>
  <conditionalFormatting sqref="C47">
    <cfRule type="duplicateValues" dxfId="5" priority="4"/>
  </conditionalFormatting>
  <conditionalFormatting sqref="F48">
    <cfRule type="duplicateValues" dxfId="4" priority="2"/>
    <cfRule type="duplicateValues" dxfId="3" priority="3"/>
  </conditionalFormatting>
  <conditionalFormatting sqref="F48">
    <cfRule type="duplicateValues" dxfId="2" priority="1"/>
  </conditionalFormatting>
  <conditionalFormatting sqref="C31">
    <cfRule type="duplicateValues" dxfId="1" priority="301"/>
  </conditionalFormatting>
  <conditionalFormatting sqref="C56">
    <cfRule type="duplicateValues" dxfId="0" priority="306"/>
  </conditionalFormatting>
  <pageMargins left="0.31496062992125984" right="0.31496062992125984"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№79 новая форма</vt:lpstr>
      <vt:lpstr>№79 старая форма</vt:lpstr>
      <vt:lpstr>'№79 новая форма'!Область_печати</vt:lpstr>
      <vt:lpstr>'№79 старая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Кадыров Мурат Абугалиевич</cp:lastModifiedBy>
  <cp:lastPrinted>2018-03-12T09:23:47Z</cp:lastPrinted>
  <dcterms:created xsi:type="dcterms:W3CDTF">2017-05-02T05:10:22Z</dcterms:created>
  <dcterms:modified xsi:type="dcterms:W3CDTF">2018-11-08T08:39:05Z</dcterms:modified>
</cp:coreProperties>
</file>