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Berdiyeva\Desktop\Планирование 2019 год\ДПЗ 2019-2023\2 изм в ДПЗ\"/>
    </mc:Choice>
  </mc:AlternateContent>
  <bookViews>
    <workbookView xWindow="0" yWindow="0" windowWidth="28800" windowHeight="11835" activeTab="1"/>
  </bookViews>
  <sheets>
    <sheet name="№83 новая форма" sheetId="4" r:id="rId1"/>
    <sheet name="№83 старая форма" sheetId="5" r:id="rId2"/>
  </sheets>
  <externalReferences>
    <externalReference r:id="rId3"/>
    <externalReference r:id="rId4"/>
    <externalReference r:id="rId5"/>
    <externalReference r:id="rId6"/>
    <externalReference r:id="rId7"/>
  </externalReferences>
  <definedNames>
    <definedName name="_xlnm._FilterDatabase" localSheetId="0" hidden="1">'№83 новая форма'!$A$7:$BT$50</definedName>
    <definedName name="_xlnm._FilterDatabase" localSheetId="1" hidden="1">'№83 старая форма'!$A$6:$HT$63</definedName>
    <definedName name="атр">'[1]Атрибуты товара'!$A$4:$A$535</definedName>
    <definedName name="атрибут" localSheetId="0">'[2]Атрибуты товар'!$A$3:$A$534</definedName>
    <definedName name="атрибут" localSheetId="1">#REF!</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'№83 новая форма'!$A$1:$BO$50</definedName>
    <definedName name="_xlnm.Print_Area" localSheetId="1">'№83 старая форма'!$A$1:$AX$63</definedName>
    <definedName name="ооо">'[4]Способы закупок'!$A$4:$A$11</definedName>
    <definedName name="осн">#REF!</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S61" i="5" l="1"/>
  <c r="AT61" i="5" s="1"/>
  <c r="AS56" i="5"/>
  <c r="AT56" i="5" s="1"/>
  <c r="BB39" i="4" l="1"/>
  <c r="BA39" i="4"/>
  <c r="AY39" i="4"/>
  <c r="AU39" i="4"/>
  <c r="AQ39" i="4"/>
  <c r="AM39" i="4"/>
  <c r="AI39" i="4"/>
  <c r="BA38" i="4"/>
  <c r="BB38" i="4" s="1"/>
  <c r="AY38" i="4"/>
  <c r="AU38" i="4"/>
  <c r="AQ38" i="4"/>
  <c r="AM38" i="4"/>
  <c r="AI38" i="4"/>
  <c r="BA37" i="4"/>
  <c r="BB37" i="4" s="1"/>
  <c r="AY37" i="4"/>
  <c r="AU37" i="4"/>
  <c r="AQ37" i="4"/>
  <c r="AM37" i="4"/>
  <c r="AI37" i="4"/>
  <c r="BB36" i="4"/>
  <c r="BA36" i="4"/>
  <c r="AY36" i="4"/>
  <c r="AU36" i="4"/>
  <c r="AQ36" i="4"/>
  <c r="AM36" i="4"/>
  <c r="AI36" i="4"/>
  <c r="BB35" i="4"/>
  <c r="BA35" i="4"/>
  <c r="AY35" i="4"/>
  <c r="AU35" i="4"/>
  <c r="AQ35" i="4"/>
  <c r="AM35" i="4"/>
  <c r="AI35" i="4"/>
  <c r="BA34" i="4"/>
  <c r="BB34" i="4" s="1"/>
  <c r="AY34" i="4"/>
  <c r="AU34" i="4"/>
  <c r="AQ34" i="4"/>
  <c r="AM34" i="4"/>
  <c r="AI34" i="4"/>
  <c r="BA33" i="4"/>
  <c r="BB33" i="4" s="1"/>
  <c r="AY33" i="4"/>
  <c r="AU33" i="4"/>
  <c r="AQ33" i="4"/>
  <c r="AM33" i="4"/>
  <c r="AI33" i="4"/>
  <c r="BA32" i="4"/>
  <c r="BB32" i="4" s="1"/>
  <c r="AY32" i="4"/>
  <c r="AU32" i="4"/>
  <c r="AQ32" i="4"/>
  <c r="AM32" i="4"/>
  <c r="AI32" i="4"/>
  <c r="BB31" i="4"/>
  <c r="BA31" i="4"/>
  <c r="AY31" i="4"/>
  <c r="AU31" i="4"/>
  <c r="AQ31" i="4"/>
  <c r="AM31" i="4"/>
  <c r="AI31" i="4"/>
  <c r="BA30" i="4"/>
  <c r="BB30" i="4" s="1"/>
  <c r="AY30" i="4"/>
  <c r="AU30" i="4"/>
  <c r="AQ30" i="4"/>
  <c r="AM30" i="4"/>
  <c r="AI30" i="4"/>
  <c r="BA29" i="4"/>
  <c r="BB29" i="4" s="1"/>
  <c r="AY29" i="4"/>
  <c r="AU29" i="4"/>
  <c r="AQ29" i="4"/>
  <c r="AM29" i="4"/>
  <c r="AI29" i="4"/>
  <c r="BA28" i="4"/>
  <c r="BB28" i="4" s="1"/>
  <c r="AY28" i="4"/>
  <c r="AU28" i="4"/>
  <c r="AQ28" i="4"/>
  <c r="AM28" i="4"/>
  <c r="AI28" i="4"/>
  <c r="BB27" i="4"/>
  <c r="BA27" i="4"/>
  <c r="AY27" i="4"/>
  <c r="AU27" i="4"/>
  <c r="AQ27" i="4"/>
  <c r="AM27" i="4"/>
  <c r="AI27" i="4"/>
  <c r="BA26" i="4"/>
  <c r="BB26" i="4" s="1"/>
  <c r="AY26" i="4"/>
  <c r="AU26" i="4"/>
  <c r="AQ26" i="4"/>
  <c r="AM26" i="4"/>
  <c r="AI26" i="4"/>
  <c r="W60" i="5" l="1"/>
  <c r="AS60" i="5" s="1"/>
  <c r="AT60" i="5" s="1"/>
  <c r="W55" i="5"/>
  <c r="X55" i="5" l="1"/>
  <c r="AS55" i="5" s="1"/>
  <c r="AT55" i="5" s="1"/>
  <c r="AS63" i="5" l="1"/>
  <c r="AS58" i="5"/>
  <c r="AS39" i="5"/>
  <c r="AS23" i="5"/>
  <c r="AH23" i="4"/>
  <c r="AI23" i="4"/>
  <c r="AL23" i="4"/>
  <c r="AM23" i="4"/>
  <c r="AN23" i="4"/>
  <c r="AO23" i="4"/>
  <c r="AP23" i="4"/>
  <c r="AQ23" i="4"/>
  <c r="AR23" i="4"/>
  <c r="AS23" i="4"/>
  <c r="AT23" i="4"/>
  <c r="AU23" i="4"/>
  <c r="AV23" i="4"/>
  <c r="AW23" i="4"/>
  <c r="AX23" i="4"/>
  <c r="AY23" i="4"/>
  <c r="AZ23" i="4"/>
  <c r="BA54" i="4"/>
  <c r="AN54" i="4"/>
  <c r="AO54" i="4"/>
  <c r="AP54" i="4"/>
  <c r="AQ54" i="4"/>
  <c r="AR54" i="4"/>
  <c r="AS54" i="4"/>
  <c r="AT54" i="4"/>
  <c r="AU54" i="4"/>
  <c r="AV54" i="4"/>
  <c r="AW54" i="4"/>
  <c r="AX54" i="4"/>
  <c r="AY54" i="4"/>
  <c r="AZ54" i="4"/>
  <c r="BB54" i="4"/>
  <c r="AH54" i="4"/>
  <c r="AI54" i="4"/>
  <c r="AM54" i="4"/>
  <c r="AL54" i="4"/>
  <c r="AD46" i="4"/>
  <c r="AE54" i="4"/>
  <c r="AD54" i="4"/>
  <c r="AT63" i="5" l="1"/>
  <c r="BB19" i="4" l="1"/>
  <c r="BA19" i="4"/>
  <c r="BB23" i="4"/>
  <c r="BA23" i="4"/>
  <c r="AT46" i="5"/>
  <c r="AS46" i="5"/>
  <c r="AT52" i="5"/>
  <c r="AS52" i="5"/>
  <c r="BA46" i="4" l="1"/>
  <c r="AE46" i="4"/>
  <c r="AF46" i="4"/>
  <c r="AG46" i="4"/>
  <c r="AH46" i="4"/>
  <c r="AI46" i="4"/>
  <c r="AL46" i="4"/>
  <c r="AM46" i="4"/>
  <c r="AN46" i="4"/>
  <c r="AO46" i="4"/>
  <c r="AP46" i="4"/>
  <c r="AQ46" i="4"/>
  <c r="AR46" i="4"/>
  <c r="AS46" i="4"/>
  <c r="AT46" i="4"/>
  <c r="AU46" i="4"/>
  <c r="AV46" i="4"/>
  <c r="AW46" i="4"/>
  <c r="AX46" i="4"/>
  <c r="AY46" i="4"/>
  <c r="AZ46" i="4"/>
  <c r="BB46" i="4"/>
  <c r="AT39" i="5" l="1"/>
  <c r="AT23" i="5"/>
  <c r="AT58" i="5" l="1"/>
  <c r="AC46" i="4" l="1"/>
  <c r="BB13" i="4" l="1"/>
  <c r="BA13" i="4"/>
  <c r="AU13" i="4"/>
  <c r="AT13" i="4"/>
  <c r="AQ13" i="4"/>
  <c r="AP13" i="4"/>
  <c r="AM13" i="4"/>
  <c r="AL13" i="4"/>
  <c r="AI13" i="4"/>
  <c r="AI19" i="4" s="1"/>
  <c r="AH13" i="4"/>
  <c r="AH19" i="4" s="1"/>
  <c r="AE13" i="4"/>
  <c r="AE19" i="4" s="1"/>
  <c r="AD13" i="4"/>
  <c r="AD19" i="4" s="1"/>
  <c r="AV10" i="4"/>
  <c r="BA10" i="4"/>
  <c r="BB10" i="4"/>
  <c r="AE10" i="4"/>
  <c r="AF10" i="4"/>
  <c r="AG10" i="4"/>
  <c r="AH10" i="4"/>
  <c r="AI10" i="4"/>
  <c r="AL10" i="4"/>
  <c r="AM10" i="4"/>
  <c r="AP10" i="4"/>
  <c r="AQ10" i="4"/>
  <c r="AR10" i="4"/>
  <c r="AS10" i="4"/>
  <c r="AT10" i="4"/>
  <c r="AU10" i="4"/>
  <c r="AD10" i="4"/>
</calcChain>
</file>

<file path=xl/sharedStrings.xml><?xml version="1.0" encoding="utf-8"?>
<sst xmlns="http://schemas.openxmlformats.org/spreadsheetml/2006/main" count="554" uniqueCount="298">
  <si>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</si>
  <si>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</si>
  <si>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</si>
  <si>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</si>
  <si>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</si>
  <si>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</si>
  <si>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</si>
  <si>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</si>
  <si>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</si>
  <si>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</si>
  <si>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</si>
  <si>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</si>
  <si>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</si>
  <si>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</si>
  <si>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</si>
  <si>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</si>
  <si>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</si>
  <si>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</si>
  <si>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</si>
  <si>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</si>
  <si>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</si>
  <si>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</si>
  <si>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</si>
  <si>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</si>
  <si>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</si>
  <si>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</si>
  <si>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</si>
  <si>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</si>
  <si>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</si>
  <si>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</si>
  <si>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</si>
  <si>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</si>
  <si>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</si>
  <si>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</si>
  <si>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</si>
  <si>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</si>
  <si>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</si>
  <si>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</si>
  <si>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</si>
  <si>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</si>
  <si>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</si>
  <si>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</si>
  <si>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</si>
  <si>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</si>
  <si>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</si>
  <si>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</si>
  <si>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</si>
  <si>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</si>
  <si>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</si>
  <si>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</si>
  <si>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</si>
  <si>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</si>
  <si>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</si>
  <si>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</si>
  <si>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</si>
  <si>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</si>
  <si>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</si>
  <si>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</si>
  <si>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</si>
  <si>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</si>
  <si>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</si>
  <si>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</si>
  <si>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</si>
  <si>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</si>
  <si>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</si>
  <si>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</si>
  <si>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</si>
  <si>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</si>
  <si>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</si>
  <si>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</si>
  <si>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</si>
  <si>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</si>
  <si>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</si>
  <si>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</si>
  <si>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</si>
  <si>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</si>
  <si>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</si>
  <si>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</si>
  <si>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</si>
  <si>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</si>
  <si>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</si>
  <si>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</si>
  <si>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</si>
  <si>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</si>
  <si>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</si>
  <si>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</si>
  <si>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</si>
  <si>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</si>
  <si>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</si>
  <si>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</si>
  <si>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</si>
  <si>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</si>
  <si>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</si>
  <si>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</si>
  <si>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</si>
  <si>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</si>
  <si>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</si>
  <si>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</si>
  <si>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</si>
  <si>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</si>
  <si>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</si>
  <si>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</si>
  <si>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</si>
  <si>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</si>
  <si>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</si>
  <si>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</si>
  <si>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</si>
  <si>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</si>
  <si>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</si>
  <si>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</si>
  <si>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</si>
  <si>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</si>
  <si>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</si>
  <si>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</si>
  <si>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</si>
  <si>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</si>
  <si>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</si>
  <si>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</si>
  <si>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</si>
  <si>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</si>
  <si>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</si>
  <si>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</si>
  <si>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</si>
  <si>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</si>
  <si>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</si>
  <si>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</si>
  <si>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</si>
  <si>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</si>
  <si>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</si>
  <si>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</si>
  <si>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</si>
  <si>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</si>
  <si>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</si>
  <si>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</si>
  <si>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</si>
  <si>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</si>
  <si>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</si>
  <si>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</si>
  <si>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</si>
  <si>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</si>
  <si>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</si>
  <si>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</si>
  <si>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</si>
  <si>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</si>
  <si>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</si>
  <si>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</si>
  <si>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</si>
  <si>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</si>
  <si>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</si>
  <si>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</si>
  <si>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</si>
  <si>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</si>
  <si>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</si>
  <si>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</si>
  <si>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</si>
  <si>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</si>
  <si>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</si>
  <si>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</si>
  <si>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</si>
  <si>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</si>
  <si>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</si>
  <si>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</si>
  <si>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</si>
  <si>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</si>
  <si>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</si>
  <si>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</si>
  <si>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</si>
  <si>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</si>
  <si>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</si>
  <si>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</si>
  <si>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</si>
  <si>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</si>
  <si>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</si>
  <si>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</si>
  <si>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</si>
  <si>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</si>
  <si>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</si>
  <si>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</si>
  <si>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</si>
  <si>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</si>
  <si>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</si>
  <si>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</si>
  <si>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</si>
  <si>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</si>
  <si>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</si>
  <si>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</si>
  <si>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</si>
  <si>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</si>
  <si>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</si>
  <si>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</si>
  <si>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</si>
  <si>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</si>
  <si>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</si>
  <si>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</si>
  <si>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</si>
  <si>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</si>
  <si>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</si>
  <si>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</si>
  <si>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</si>
  <si>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</si>
  <si>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</si>
  <si>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</si>
  <si>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</si>
  <si>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</si>
  <si>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</si>
  <si>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</si>
  <si>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</si>
  <si>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</si>
  <si>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</si>
  <si>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</si>
  <si>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</si>
  <si>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</si>
  <si>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</si>
  <si>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</si>
  <si>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</si>
  <si>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</si>
  <si>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</si>
  <si>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</si>
  <si>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г.Атырау, ул.Валиханова, 1</t>
  </si>
  <si>
    <t>ОТ</t>
  </si>
  <si>
    <t>АО "Эмбамунайгаз"</t>
  </si>
  <si>
    <t>*</t>
  </si>
  <si>
    <t>83 изменения и дополнения в План долгосрочных закупок товаров, работ и услуг АО "Эмбамунайгаз"</t>
  </si>
  <si>
    <t>ЦБ</t>
  </si>
  <si>
    <t>110 У</t>
  </si>
  <si>
    <t>62.09.20.000.000.00.0777.000000000000</t>
  </si>
  <si>
    <t>Услуги по администрированию и техническому обслуживанию  программного обеспечения</t>
  </si>
  <si>
    <t>Услуги по технической поддержке и обслуживанию 1С. Бухгалтерия 8 Заработная плата</t>
  </si>
  <si>
    <t>ЭОТ</t>
  </si>
  <si>
    <t>ноябрь, декабрь 2016 года</t>
  </si>
  <si>
    <t xml:space="preserve"> Атырауская область</t>
  </si>
  <si>
    <t>Авансовый платеж - 0%, оставшаяся часть в течение 30 р.д. с момента подписания акта приема-передачи</t>
  </si>
  <si>
    <t>14,16,17</t>
  </si>
  <si>
    <t>ДДНГ</t>
  </si>
  <si>
    <t>34 У</t>
  </si>
  <si>
    <t xml:space="preserve">773919.100.000000 </t>
  </si>
  <si>
    <t>Услуги по аренде нефтедобывающего оборудования</t>
  </si>
  <si>
    <t>11.2018</t>
  </si>
  <si>
    <t xml:space="preserve"> Атырауская область, Жылыойский  район</t>
  </si>
  <si>
    <t>12.2023</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</si>
  <si>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</si>
  <si>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</si>
  <si>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33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</si>
  <si>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</si>
  <si>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</si>
  <si>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</si>
  <si>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32 У</t>
  </si>
  <si>
    <t>Атырауская область, Макатский район</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</si>
  <si>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</si>
  <si>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</si>
  <si>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31 У</t>
  </si>
  <si>
    <t>Атырауская область, Кызылкогинский район</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</si>
  <si>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</si>
  <si>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</si>
  <si>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30 У</t>
  </si>
  <si>
    <t>ЭЦСҚ қызмет көрсету "Жылыоймұнайгаз" МГӨБ</t>
  </si>
  <si>
    <t>Предоставление во временное пользование УЭЦН ЖылыойМГ</t>
  </si>
  <si>
    <t>29 У</t>
  </si>
  <si>
    <t>ЭЦСҚ қызмет көрсету "Жайықмұнайгаз" МГӨБ</t>
  </si>
  <si>
    <t>Предоставление во временное пользование УЭЦН ЖайыкМГ</t>
  </si>
  <si>
    <t>28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</si>
  <si>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</si>
  <si>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</si>
  <si>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27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</si>
  <si>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</si>
  <si>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</si>
  <si>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26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</si>
  <si>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</si>
  <si>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</si>
  <si>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25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</si>
  <si>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</si>
  <si>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</si>
  <si>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24 У</t>
  </si>
  <si>
    <t>Бұрандалы сорғы жұптарға (БСЖ) қызмет көрсету "Жылыоймұнайгаз" МГӨБ</t>
  </si>
  <si>
    <t>Предоставление во временное пользование ВНП ЖылыойМГ</t>
  </si>
  <si>
    <t>23 У</t>
  </si>
  <si>
    <t>БСЖ қызмет көрсету "Жайықмұнайгаз" МГӨБ</t>
  </si>
  <si>
    <t>Предоставление во временное пользование ВНП ЖайыкМГ</t>
  </si>
  <si>
    <t>22 У</t>
  </si>
  <si>
    <t>БСЖ қызмет көрсету "Доссормұнайгаз" МГӨБ</t>
  </si>
  <si>
    <t>Предоставление во временное пользование ВНП ДоссорМГ</t>
  </si>
  <si>
    <t>21 У</t>
  </si>
  <si>
    <t>БСЖ қызмет көрсету "Қайнармұнайгаз" МГӨБ</t>
  </si>
  <si>
    <t>Предоставление во временное пользование ВНП КайнарМГ</t>
  </si>
  <si>
    <t>исключение в связи с переносом в ДПЗ 19-23</t>
  </si>
  <si>
    <t>ДЭ</t>
  </si>
  <si>
    <t>30-4 У</t>
  </si>
  <si>
    <t>35.13.10.100.000.00.0777.000000000000</t>
  </si>
  <si>
    <t>Услуги по передаче/распределению электроэнергии</t>
  </si>
  <si>
    <t>Услуги электроснабжения  (электроэнергия и услуги по передаче и распределению электроэнергии)</t>
  </si>
  <si>
    <t>ОИ</t>
  </si>
  <si>
    <t>декабрь</t>
  </si>
  <si>
    <t>г.Атырау ул.Валиханова,1</t>
  </si>
  <si>
    <t>авансовый платеж - 50%, до пятого числа расчетного месяца от  заявленного объема электроэнергии на расчетный месяц, оканчательный расчет 50% до пятнадцатого числа расчетного месяца</t>
  </si>
  <si>
    <t>минус сумма 47 500 361,18 тг.без НДС</t>
  </si>
  <si>
    <t>30-5 У</t>
  </si>
  <si>
    <t xml:space="preserve">100% оплата не позднее  10-го числа месяца, следующего за расчетным, авансовый платеж - 0%,  </t>
  </si>
  <si>
    <t>столбец 12,14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</si>
</sst>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
    <numFmt numFmtId="170" formatCode="0.000"/>
    <numFmt numFmtId="171" formatCode="#,##0.000"/>
    <numFmt numFmtId="172" formatCode="#,##0.00_р_."/>
    <numFmt numFmtId="173" formatCode="_-* #,##0\ _р_._-;\-* #,##0\ _р_._-;_-* &quot;-&quot;??\ _р_._-;_-@_-"/>
    <numFmt numFmtId="174" formatCode="000000"/>
  </numFmts>
  <fonts count="42"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imes New Roman"/>
      <family val="1"/>
      <charset val="204"/>
    </font>
    <font>
      <sz val="11"/>
      <name val="Calibri"/>
      <family val="2"/>
      <charset val="204"/>
    </font>
    <font>
      <sz val="11"/>
      <name val="Calibri"/>
      <family val="2"/>
      <scheme val="minor"/>
    </font>
    <font>
      <sz val="12"/>
      <name val="Times New Roman"/>
      <family val="1"/>
      <charset val="204"/>
    </font>
    <font>
      <sz val="10"/>
      <color indexed="8"/>
      <name val="Arial"/>
      <family val="2"/>
      <charset val="204"/>
    </font>
    <font>
      <sz val="11"/>
      <color rgb="FFFF0000"/>
      <name val="Times New Roman"/>
      <family val="1"/>
      <charset val="204"/>
    </font>
    <font>
      <sz val="10"/>
      <color rgb="FFFF0000"/>
      <name val="Times New Roman"/>
      <family val="1"/>
      <charset val="204"/>
    </font>
    <font>
      <sz val="10"/>
      <name val="Calibri"/>
      <family val="2"/>
      <charset val="204"/>
    </font>
  </fonts>
  <fills count="20">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59999389629810485"/>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style="thin">
        <color indexed="8"/>
      </top>
      <bottom style="thin">
        <color indexed="8"/>
      </bottom>
      <diagonal/>
    </border>
  </borders>
  <cellStyleXfs count="45">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1" applyNumberFormat="0" applyAlignment="0" applyProtection="0"/>
    <xf numFmtId="0" fontId="26" fillId="7" borderId="22" applyNumberFormat="0" applyAlignment="0" applyProtection="0"/>
    <xf numFmtId="0" fontId="27" fillId="7" borderId="21" applyNumberFormat="0" applyAlignment="0" applyProtection="0"/>
    <xf numFmtId="0" fontId="28" fillId="0" borderId="23" applyNumberFormat="0" applyFill="0" applyAlignment="0" applyProtection="0"/>
    <xf numFmtId="0" fontId="29" fillId="8" borderId="24" applyNumberFormat="0" applyAlignment="0" applyProtection="0"/>
    <xf numFmtId="0" fontId="30" fillId="0" borderId="0" applyNumberFormat="0" applyFill="0" applyBorder="0" applyAlignment="0" applyProtection="0"/>
    <xf numFmtId="0" fontId="1" fillId="9" borderId="25" applyNumberFormat="0" applyFont="0" applyAlignment="0" applyProtection="0"/>
    <xf numFmtId="0" fontId="31" fillId="0" borderId="0" applyNumberFormat="0" applyFill="0" applyBorder="0" applyAlignment="0" applyProtection="0"/>
    <xf numFmtId="0" fontId="32" fillId="0" borderId="26"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38" fillId="0" borderId="0"/>
  </cellStyleXfs>
  <cellXfs count="342">
    <xf numFmtId="0" fontId="0" fillId="0" borderId="0" xfId="0"/>
    <xf numFmtId="49" fontId="3" fillId="0" borderId="2"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2" xfId="0" applyNumberFormat="1" applyFont="1" applyFill="1" applyBorder="1" applyAlignment="1">
      <alignment horizontal="left"/>
    </xf>
    <xf numFmtId="49" fontId="10" fillId="0" borderId="12" xfId="0" applyNumberFormat="1" applyFont="1" applyFill="1" applyBorder="1" applyAlignment="1">
      <alignment horizontal="left" wrapText="1"/>
    </xf>
    <xf numFmtId="49" fontId="10" fillId="0" borderId="12"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2"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8"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xf>
    <xf numFmtId="49" fontId="10" fillId="0" borderId="2" xfId="0" applyNumberFormat="1" applyFont="1" applyFill="1" applyBorder="1" applyAlignment="1">
      <alignment horizontal="left"/>
    </xf>
    <xf numFmtId="49" fontId="10" fillId="0" borderId="2" xfId="0" applyNumberFormat="1" applyFont="1" applyFill="1" applyBorder="1" applyAlignment="1">
      <alignment horizontal="left" wrapText="1"/>
    </xf>
    <xf numFmtId="49" fontId="10" fillId="0" borderId="2" xfId="0" applyNumberFormat="1" applyFont="1" applyFill="1" applyBorder="1" applyAlignment="1">
      <alignment horizontal="center"/>
    </xf>
    <xf numFmtId="4" fontId="15" fillId="0" borderId="2" xfId="0" applyNumberFormat="1" applyFont="1" applyFill="1" applyBorder="1" applyAlignment="1">
      <alignment horizontal="left" vertical="center"/>
    </xf>
    <xf numFmtId="49" fontId="15" fillId="0" borderId="2" xfId="0" applyNumberFormat="1" applyFont="1" applyFill="1" applyBorder="1" applyAlignment="1">
      <alignment horizontal="left"/>
    </xf>
    <xf numFmtId="49" fontId="15" fillId="0" borderId="2" xfId="0" applyNumberFormat="1" applyFont="1" applyFill="1" applyBorder="1" applyAlignment="1">
      <alignment horizontal="center"/>
    </xf>
    <xf numFmtId="0" fontId="5" fillId="0" borderId="2" xfId="2" applyFont="1" applyFill="1" applyBorder="1" applyAlignment="1">
      <alignment horizontal="left" vertical="center"/>
    </xf>
    <xf numFmtId="164" fontId="3" fillId="0" borderId="2" xfId="1" applyFont="1" applyFill="1" applyBorder="1" applyAlignment="1">
      <alignment horizontal="left"/>
    </xf>
    <xf numFmtId="164" fontId="11" fillId="0" borderId="2" xfId="1" applyFont="1" applyFill="1" applyBorder="1" applyAlignment="1">
      <alignment horizontal="left"/>
    </xf>
    <xf numFmtId="49" fontId="3" fillId="0" borderId="2" xfId="0" applyNumberFormat="1" applyFont="1" applyFill="1" applyBorder="1" applyAlignment="1">
      <alignment horizontal="center" vertical="center"/>
    </xf>
    <xf numFmtId="164" fontId="5" fillId="0" borderId="2" xfId="1" applyFont="1" applyFill="1" applyBorder="1" applyAlignment="1">
      <alignment horizontal="left"/>
    </xf>
    <xf numFmtId="164" fontId="13" fillId="0" borderId="2" xfId="1" applyFont="1" applyFill="1" applyBorder="1" applyAlignment="1">
      <alignment horizontal="left"/>
    </xf>
    <xf numFmtId="168" fontId="15" fillId="0" borderId="2"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7"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7"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2" xfId="2" applyFont="1" applyFill="1" applyBorder="1" applyAlignment="1">
      <alignment horizontal="center" vertical="center" wrapText="1"/>
    </xf>
    <xf numFmtId="0" fontId="11" fillId="0" borderId="2" xfId="2" applyFont="1" applyFill="1" applyBorder="1" applyAlignment="1">
      <alignment horizontal="left" vertical="center"/>
    </xf>
    <xf numFmtId="0" fontId="11" fillId="0" borderId="2" xfId="2" applyFont="1" applyFill="1" applyBorder="1" applyAlignment="1">
      <alignment horizontal="center" vertical="center"/>
    </xf>
    <xf numFmtId="4" fontId="11" fillId="0" borderId="2" xfId="0" applyNumberFormat="1" applyFont="1" applyFill="1" applyBorder="1" applyAlignment="1">
      <alignment horizontal="left" vertical="center"/>
    </xf>
    <xf numFmtId="0" fontId="11" fillId="0" borderId="2" xfId="0" applyFont="1" applyFill="1" applyBorder="1" applyAlignment="1">
      <alignment horizontal="left"/>
    </xf>
    <xf numFmtId="4" fontId="11" fillId="0" borderId="2"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2" xfId="0" applyFont="1" applyFill="1" applyBorder="1" applyAlignment="1">
      <alignment horizontal="left" vertical="center"/>
    </xf>
    <xf numFmtId="4" fontId="11" fillId="0" borderId="2"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2"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left" vertical="center" wrapText="1"/>
    </xf>
    <xf numFmtId="0" fontId="13" fillId="0" borderId="2" xfId="2" applyFont="1" applyFill="1" applyBorder="1" applyAlignment="1">
      <alignment horizontal="center" wrapText="1"/>
    </xf>
    <xf numFmtId="49" fontId="13" fillId="0" borderId="2" xfId="0" applyNumberFormat="1" applyFont="1" applyFill="1" applyBorder="1" applyAlignment="1">
      <alignment horizontal="left" vertical="center"/>
    </xf>
    <xf numFmtId="4" fontId="13" fillId="0" borderId="2" xfId="2" applyNumberFormat="1" applyFont="1" applyFill="1" applyBorder="1" applyAlignment="1">
      <alignment horizontal="center" vertical="center"/>
    </xf>
    <xf numFmtId="0" fontId="13" fillId="0" borderId="2" xfId="2" applyFont="1" applyFill="1" applyBorder="1" applyAlignment="1">
      <alignment horizontal="left" vertical="center"/>
    </xf>
    <xf numFmtId="4" fontId="13" fillId="0" borderId="2" xfId="2" applyNumberFormat="1" applyFont="1" applyFill="1" applyBorder="1" applyAlignment="1">
      <alignment vertical="center"/>
    </xf>
    <xf numFmtId="3" fontId="13" fillId="0" borderId="2" xfId="2" applyNumberFormat="1" applyFont="1" applyFill="1" applyBorder="1" applyAlignment="1">
      <alignment horizontal="center" vertical="center"/>
    </xf>
    <xf numFmtId="0" fontId="13" fillId="0" borderId="2" xfId="2" applyFont="1" applyFill="1" applyBorder="1" applyAlignment="1">
      <alignment horizontal="center" vertical="center"/>
    </xf>
    <xf numFmtId="4" fontId="13" fillId="0" borderId="2" xfId="2" applyNumberFormat="1" applyFont="1" applyFill="1" applyBorder="1" applyAlignment="1">
      <alignment horizontal="left" vertical="center"/>
    </xf>
    <xf numFmtId="4" fontId="11" fillId="0" borderId="2" xfId="13" applyNumberFormat="1" applyFont="1" applyFill="1" applyBorder="1" applyAlignment="1">
      <alignment horizontal="left" vertical="center"/>
    </xf>
    <xf numFmtId="4" fontId="11" fillId="0" borderId="2" xfId="13" applyNumberFormat="1" applyFont="1" applyFill="1" applyBorder="1" applyAlignment="1">
      <alignment vertical="center"/>
    </xf>
    <xf numFmtId="3" fontId="11" fillId="0" borderId="2" xfId="2"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2" xfId="2" applyNumberFormat="1" applyFont="1" applyFill="1" applyBorder="1" applyAlignment="1">
      <alignment horizontal="left" vertical="center"/>
    </xf>
    <xf numFmtId="0" fontId="3" fillId="0" borderId="2" xfId="2" applyFont="1" applyFill="1" applyBorder="1" applyAlignment="1">
      <alignment horizontal="left" vertical="center"/>
    </xf>
    <xf numFmtId="49" fontId="15" fillId="0" borderId="0" xfId="0" applyNumberFormat="1" applyFont="1" applyFill="1" applyBorder="1" applyAlignment="1">
      <alignment horizontal="left" wrapText="1"/>
    </xf>
    <xf numFmtId="4" fontId="13" fillId="0" borderId="2" xfId="0" applyNumberFormat="1" applyFont="1" applyFill="1" applyBorder="1" applyAlignment="1">
      <alignment vertical="center"/>
    </xf>
    <xf numFmtId="0" fontId="3" fillId="0" borderId="0" xfId="2" applyFont="1" applyFill="1" applyAlignment="1">
      <alignment horizontal="left" vertical="center"/>
    </xf>
    <xf numFmtId="0" fontId="13" fillId="0" borderId="2" xfId="2"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xf>
    <xf numFmtId="49" fontId="3" fillId="0" borderId="2" xfId="0" applyNumberFormat="1" applyFont="1" applyFill="1" applyBorder="1" applyAlignment="1">
      <alignment horizontal="left"/>
    </xf>
    <xf numFmtId="49" fontId="3" fillId="0" borderId="2" xfId="0" applyNumberFormat="1" applyFont="1" applyFill="1" applyBorder="1" applyAlignment="1">
      <alignment horizontal="left" vertical="top"/>
    </xf>
    <xf numFmtId="168" fontId="3" fillId="0" borderId="2" xfId="0" applyNumberFormat="1" applyFont="1" applyFill="1" applyBorder="1" applyAlignment="1">
      <alignment horizontal="left"/>
    </xf>
    <xf numFmtId="1" fontId="3" fillId="0" borderId="2" xfId="0" applyNumberFormat="1" applyFont="1" applyFill="1" applyBorder="1" applyAlignment="1">
      <alignment horizontal="left"/>
    </xf>
    <xf numFmtId="0" fontId="3" fillId="0" borderId="2" xfId="5" applyFont="1" applyFill="1" applyBorder="1" applyAlignment="1">
      <alignment horizontal="left" vertical="center"/>
    </xf>
    <xf numFmtId="49" fontId="3" fillId="0" borderId="2" xfId="12" applyNumberFormat="1" applyFont="1" applyFill="1" applyBorder="1" applyAlignment="1">
      <alignment horizontal="left" vertical="center"/>
    </xf>
    <xf numFmtId="49" fontId="5" fillId="0" borderId="27" xfId="0" applyNumberFormat="1" applyFont="1" applyFill="1" applyBorder="1" applyAlignment="1">
      <alignment horizontal="center" vertic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vertical="center"/>
    </xf>
    <xf numFmtId="49" fontId="3" fillId="0" borderId="0" xfId="0" applyNumberFormat="1" applyFont="1" applyFill="1" applyBorder="1" applyAlignment="1">
      <alignment horizontal="left"/>
    </xf>
    <xf numFmtId="169" fontId="3" fillId="0" borderId="0" xfId="2" applyNumberFormat="1" applyFont="1" applyFill="1" applyAlignment="1">
      <alignment horizontal="left" vertical="center"/>
    </xf>
    <xf numFmtId="4" fontId="3" fillId="0" borderId="2" xfId="0"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0" fontId="13" fillId="0" borderId="2" xfId="2" applyFont="1" applyFill="1" applyBorder="1" applyAlignment="1">
      <alignment horizontal="center" vertical="center" wrapText="1"/>
    </xf>
    <xf numFmtId="0" fontId="11" fillId="0" borderId="2" xfId="0" applyFont="1" applyFill="1" applyBorder="1" applyAlignment="1">
      <alignment horizontal="center"/>
    </xf>
    <xf numFmtId="0" fontId="5" fillId="0" borderId="0" xfId="2" applyFont="1" applyFill="1" applyAlignment="1">
      <alignment horizontal="left" vertical="center"/>
    </xf>
    <xf numFmtId="0" fontId="3" fillId="0" borderId="2" xfId="2" applyFont="1" applyFill="1" applyBorder="1" applyAlignment="1">
      <alignment horizontal="center" vertical="center"/>
    </xf>
    <xf numFmtId="0" fontId="3" fillId="0" borderId="2" xfId="2" applyFont="1" applyFill="1" applyBorder="1" applyAlignment="1">
      <alignment horizontal="right" vertical="center" wrapText="1"/>
    </xf>
    <xf numFmtId="0" fontId="3" fillId="0" borderId="2" xfId="5" applyNumberFormat="1" applyFont="1" applyFill="1" applyBorder="1" applyAlignment="1">
      <alignment horizontal="left" vertical="center"/>
    </xf>
    <xf numFmtId="4" fontId="3" fillId="0" borderId="2" xfId="13" applyNumberFormat="1" applyFont="1" applyFill="1" applyBorder="1" applyAlignment="1">
      <alignment horizontal="left" vertical="center"/>
    </xf>
    <xf numFmtId="4" fontId="5" fillId="0" borderId="2" xfId="2" applyNumberFormat="1" applyFont="1" applyFill="1" applyBorder="1" applyAlignment="1">
      <alignment horizontal="left" vertical="center"/>
    </xf>
    <xf numFmtId="3" fontId="3" fillId="0" borderId="2" xfId="2" applyNumberFormat="1" applyFont="1" applyFill="1" applyBorder="1" applyAlignment="1">
      <alignment horizontal="left" vertical="center"/>
    </xf>
    <xf numFmtId="164" fontId="3" fillId="0" borderId="2" xfId="1" applyFont="1" applyFill="1" applyBorder="1" applyAlignment="1">
      <alignment horizontal="left" vertical="center"/>
    </xf>
    <xf numFmtId="1" fontId="3" fillId="0" borderId="2" xfId="0" applyNumberFormat="1" applyFont="1" applyFill="1" applyBorder="1" applyAlignment="1">
      <alignment horizontal="center" vertical="center"/>
    </xf>
    <xf numFmtId="0" fontId="3" fillId="0" borderId="2" xfId="0" applyFont="1" applyFill="1" applyBorder="1" applyAlignment="1">
      <alignment horizontal="left"/>
    </xf>
    <xf numFmtId="4" fontId="3" fillId="2" borderId="2" xfId="0" applyNumberFormat="1" applyFont="1" applyFill="1" applyBorder="1" applyAlignment="1">
      <alignment horizontal="left" vertical="center"/>
    </xf>
    <xf numFmtId="49"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xf>
    <xf numFmtId="170" fontId="11" fillId="0" borderId="2" xfId="0" applyNumberFormat="1" applyFont="1" applyFill="1" applyBorder="1" applyAlignment="1">
      <alignment horizontal="center" vertical="center"/>
    </xf>
    <xf numFmtId="49" fontId="3" fillId="0" borderId="2" xfId="0" applyNumberFormat="1" applyFont="1" applyFill="1" applyBorder="1" applyAlignment="1">
      <alignment vertical="center"/>
    </xf>
    <xf numFmtId="49" fontId="3" fillId="0" borderId="2" xfId="0" applyNumberFormat="1" applyFont="1" applyFill="1" applyBorder="1" applyAlignment="1">
      <alignment vertical="center" wrapText="1"/>
    </xf>
    <xf numFmtId="49" fontId="10" fillId="0" borderId="2" xfId="0" applyNumberFormat="1" applyFont="1" applyFill="1" applyBorder="1" applyAlignment="1"/>
    <xf numFmtId="49" fontId="5" fillId="0" borderId="2"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 fontId="3" fillId="0" borderId="2" xfId="0" applyNumberFormat="1" applyFont="1" applyFill="1" applyBorder="1" applyAlignment="1">
      <alignment horizontal="left" vertical="center"/>
    </xf>
    <xf numFmtId="0" fontId="3" fillId="0" borderId="2" xfId="2" applyFont="1" applyFill="1" applyBorder="1" applyAlignment="1">
      <alignment horizontal="left" vertical="center" wrapText="1"/>
    </xf>
    <xf numFmtId="49" fontId="3" fillId="0" borderId="2" xfId="0" applyNumberFormat="1" applyFont="1" applyFill="1" applyBorder="1" applyAlignment="1">
      <alignment horizontal="right" vertical="center"/>
    </xf>
    <xf numFmtId="49" fontId="11" fillId="0" borderId="2" xfId="0" applyNumberFormat="1" applyFont="1" applyBorder="1" applyAlignment="1">
      <alignment horizontal="center" vertical="center" wrapText="1"/>
    </xf>
    <xf numFmtId="0" fontId="3" fillId="0" borderId="2" xfId="5" applyFont="1" applyFill="1" applyBorder="1" applyAlignment="1">
      <alignment horizontal="left" vertical="center" wrapText="1"/>
    </xf>
    <xf numFmtId="0" fontId="34" fillId="0" borderId="2" xfId="0" applyFont="1" applyFill="1" applyBorder="1" applyAlignment="1">
      <alignment horizontal="left" vertical="center"/>
    </xf>
    <xf numFmtId="49" fontId="15" fillId="0" borderId="0" xfId="0" applyNumberFormat="1" applyFont="1" applyFill="1" applyAlignment="1">
      <alignment horizontal="right"/>
    </xf>
    <xf numFmtId="49" fontId="10" fillId="0" borderId="12" xfId="0" applyNumberFormat="1" applyFont="1" applyFill="1" applyBorder="1" applyAlignment="1">
      <alignment horizontal="right"/>
    </xf>
    <xf numFmtId="49"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168" fontId="15" fillId="0" borderId="2" xfId="0" applyNumberFormat="1" applyFont="1" applyFill="1" applyBorder="1" applyAlignment="1">
      <alignment horizontal="right"/>
    </xf>
    <xf numFmtId="164" fontId="3" fillId="0" borderId="2" xfId="1" applyFont="1" applyFill="1" applyBorder="1" applyAlignment="1">
      <alignment horizontal="right"/>
    </xf>
    <xf numFmtId="164" fontId="11" fillId="0" borderId="2" xfId="1" applyFont="1" applyFill="1" applyBorder="1" applyAlignment="1">
      <alignment horizontal="right"/>
    </xf>
    <xf numFmtId="4" fontId="11" fillId="0" borderId="2" xfId="0" applyNumberFormat="1" applyFont="1" applyFill="1" applyBorder="1" applyAlignment="1">
      <alignment horizontal="right" vertical="center"/>
    </xf>
    <xf numFmtId="49"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49" fontId="15" fillId="0" borderId="2" xfId="0" applyNumberFormat="1" applyFont="1" applyFill="1" applyBorder="1" applyAlignment="1">
      <alignment horizontal="right"/>
    </xf>
    <xf numFmtId="170" fontId="11" fillId="0" borderId="2" xfId="0" applyNumberFormat="1" applyFont="1" applyFill="1" applyBorder="1" applyAlignment="1">
      <alignment horizontal="right" vertical="center"/>
    </xf>
    <xf numFmtId="2" fontId="11" fillId="0" borderId="2" xfId="0" applyNumberFormat="1" applyFont="1" applyFill="1" applyBorder="1" applyAlignment="1">
      <alignment horizontal="right" vertical="center"/>
    </xf>
    <xf numFmtId="49" fontId="15" fillId="0" borderId="2" xfId="0" applyNumberFormat="1" applyFont="1" applyFill="1" applyBorder="1" applyAlignment="1">
      <alignment horizontal="right" wrapText="1"/>
    </xf>
    <xf numFmtId="4" fontId="10" fillId="0" borderId="2" xfId="0" applyNumberFormat="1" applyFont="1" applyFill="1" applyBorder="1" applyAlignment="1">
      <alignment horizontal="right" vertical="center"/>
    </xf>
    <xf numFmtId="4" fontId="3" fillId="0" borderId="11" xfId="0" applyNumberFormat="1" applyFont="1" applyFill="1" applyBorder="1" applyAlignment="1">
      <alignment horizontal="right" vertical="top"/>
    </xf>
    <xf numFmtId="4" fontId="3" fillId="0" borderId="2" xfId="0" applyNumberFormat="1" applyFont="1" applyFill="1" applyBorder="1" applyAlignment="1">
      <alignment horizontal="right" vertical="top"/>
    </xf>
    <xf numFmtId="0" fontId="3" fillId="0" borderId="0" xfId="2" applyFont="1" applyFill="1" applyBorder="1" applyAlignment="1">
      <alignment horizontal="left" vertical="center"/>
    </xf>
    <xf numFmtId="171" fontId="3" fillId="0" borderId="2" xfId="0" applyNumberFormat="1" applyFont="1" applyFill="1" applyBorder="1"/>
    <xf numFmtId="172" fontId="3" fillId="0" borderId="2" xfId="0" applyNumberFormat="1" applyFont="1" applyFill="1" applyBorder="1"/>
    <xf numFmtId="0" fontId="3" fillId="0" borderId="2" xfId="0" applyFont="1" applyFill="1" applyBorder="1" applyAlignment="1">
      <alignment wrapText="1"/>
    </xf>
    <xf numFmtId="0" fontId="3" fillId="0" borderId="2" xfId="0" applyNumberFormat="1" applyFont="1" applyFill="1" applyBorder="1" applyAlignment="1">
      <alignment wrapText="1"/>
    </xf>
    <xf numFmtId="49" fontId="3" fillId="0" borderId="2" xfId="0" applyNumberFormat="1" applyFont="1" applyFill="1" applyBorder="1" applyAlignment="1">
      <alignment wrapText="1"/>
    </xf>
    <xf numFmtId="49" fontId="3" fillId="0" borderId="2" xfId="0" applyNumberFormat="1" applyFont="1" applyFill="1" applyBorder="1" applyAlignment="1">
      <alignment horizontal="center" wrapText="1"/>
    </xf>
    <xf numFmtId="49" fontId="34" fillId="0" borderId="2" xfId="0" applyNumberFormat="1" applyFont="1" applyFill="1" applyBorder="1" applyAlignment="1">
      <alignment horizontal="center" vertical="center" wrapText="1"/>
    </xf>
    <xf numFmtId="0" fontId="3" fillId="0" borderId="2" xfId="0" applyFont="1" applyFill="1" applyBorder="1" applyAlignment="1">
      <alignment vertical="top" wrapText="1"/>
    </xf>
    <xf numFmtId="2" fontId="3" fillId="0" borderId="2" xfId="0" applyNumberFormat="1" applyFont="1" applyFill="1" applyBorder="1" applyAlignment="1">
      <alignment wrapText="1"/>
    </xf>
    <xf numFmtId="49" fontId="3" fillId="0" borderId="2" xfId="0" applyNumberFormat="1" applyFont="1" applyFill="1" applyBorder="1"/>
    <xf numFmtId="0" fontId="3" fillId="0" borderId="2" xfId="0" applyFont="1" applyFill="1" applyBorder="1" applyAlignment="1">
      <alignment horizontal="left" vertical="top" wrapText="1"/>
    </xf>
    <xf numFmtId="0" fontId="3" fillId="0" borderId="2" xfId="3" applyNumberFormat="1" applyFont="1" applyFill="1" applyBorder="1" applyAlignment="1" applyProtection="1">
      <alignment horizontal="left" vertical="center"/>
      <protection hidden="1"/>
    </xf>
    <xf numFmtId="0" fontId="3" fillId="0" borderId="2" xfId="0" applyFont="1" applyFill="1" applyBorder="1" applyAlignment="1">
      <alignment horizontal="center" vertical="top" wrapText="1"/>
    </xf>
    <xf numFmtId="171" fontId="3" fillId="0" borderId="2" xfId="0" applyNumberFormat="1" applyFont="1" applyFill="1" applyBorder="1" applyAlignment="1">
      <alignment horizontal="right" vertical="top" wrapText="1"/>
    </xf>
    <xf numFmtId="168" fontId="3" fillId="0" borderId="2" xfId="1" applyNumberFormat="1" applyFont="1" applyFill="1" applyBorder="1" applyAlignment="1">
      <alignment horizontal="left"/>
    </xf>
    <xf numFmtId="0" fontId="35" fillId="0" borderId="30" xfId="0" applyFont="1" applyFill="1" applyBorder="1" applyAlignment="1">
      <alignment horizontal="left" vertical="top" wrapText="1"/>
    </xf>
    <xf numFmtId="49" fontId="34" fillId="0" borderId="31"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4" fontId="13" fillId="0" borderId="2" xfId="2" applyNumberFormat="1" applyFont="1" applyFill="1" applyBorder="1" applyAlignment="1">
      <alignment horizontal="center" vertical="center" wrapText="1"/>
    </xf>
    <xf numFmtId="4" fontId="3" fillId="2" borderId="2" xfId="2" applyNumberFormat="1" applyFont="1" applyFill="1" applyBorder="1" applyAlignment="1">
      <alignment horizontal="left" vertical="center"/>
    </xf>
    <xf numFmtId="0" fontId="11" fillId="0" borderId="2" xfId="5" applyNumberFormat="1" applyFont="1" applyFill="1" applyBorder="1" applyAlignment="1">
      <alignment horizontal="left" vertical="center"/>
    </xf>
    <xf numFmtId="4" fontId="11" fillId="0" borderId="2" xfId="16" applyNumberFormat="1" applyFont="1" applyFill="1" applyBorder="1" applyAlignment="1">
      <alignment horizontal="left" vertical="center"/>
    </xf>
    <xf numFmtId="49" fontId="11" fillId="0" borderId="2" xfId="2" applyNumberFormat="1" applyFont="1" applyFill="1" applyBorder="1" applyAlignment="1">
      <alignment horizontal="left" vertical="center"/>
    </xf>
    <xf numFmtId="164" fontId="11" fillId="0" borderId="2" xfId="1" applyFont="1" applyFill="1" applyBorder="1" applyAlignment="1">
      <alignment horizontal="left" vertical="center"/>
    </xf>
    <xf numFmtId="173" fontId="11" fillId="0" borderId="2" xfId="1" applyNumberFormat="1" applyFont="1" applyFill="1" applyBorder="1" applyAlignment="1">
      <alignment horizontal="left" vertical="center"/>
    </xf>
    <xf numFmtId="4" fontId="3" fillId="0" borderId="0" xfId="0" applyNumberFormat="1" applyFont="1" applyFill="1" applyBorder="1" applyAlignment="1">
      <alignment horizontal="right" vertical="top"/>
    </xf>
    <xf numFmtId="168" fontId="3" fillId="0" borderId="2" xfId="0" applyNumberFormat="1" applyFont="1" applyFill="1" applyBorder="1" applyAlignment="1">
      <alignment horizontal="left" vertical="center"/>
    </xf>
    <xf numFmtId="4" fontId="11" fillId="0" borderId="2" xfId="0" applyNumberFormat="1" applyFont="1" applyFill="1" applyBorder="1" applyAlignment="1">
      <alignment horizontal="center" vertical="center"/>
    </xf>
    <xf numFmtId="49" fontId="3" fillId="0" borderId="2" xfId="2" applyNumberFormat="1" applyFont="1" applyFill="1" applyBorder="1" applyAlignment="1">
      <alignment horizontal="left" vertical="center"/>
    </xf>
    <xf numFmtId="164" fontId="36" fillId="0" borderId="2" xfId="1" applyFont="1" applyFill="1" applyBorder="1"/>
    <xf numFmtId="4" fontId="13" fillId="0" borderId="2" xfId="2" applyNumberFormat="1" applyFont="1" applyFill="1" applyBorder="1" applyAlignment="1">
      <alignment horizontal="center" vertical="center" wrapText="1"/>
    </xf>
    <xf numFmtId="0" fontId="3" fillId="0" borderId="2" xfId="0" applyNumberFormat="1" applyFont="1" applyFill="1" applyBorder="1" applyAlignment="1">
      <alignment horizontal="left"/>
    </xf>
    <xf numFmtId="49" fontId="3" fillId="0" borderId="2" xfId="0" applyNumberFormat="1" applyFont="1" applyFill="1" applyBorder="1" applyAlignment="1">
      <alignment horizontal="left" vertical="center" wrapText="1"/>
    </xf>
    <xf numFmtId="0" fontId="3" fillId="0" borderId="2" xfId="2" applyFont="1" applyFill="1" applyBorder="1" applyAlignment="1" applyProtection="1">
      <alignment horizontal="left" vertical="center"/>
    </xf>
    <xf numFmtId="4" fontId="3" fillId="0" borderId="2" xfId="16" applyNumberFormat="1" applyFont="1" applyFill="1" applyBorder="1" applyAlignment="1">
      <alignment horizontal="left" vertical="center"/>
    </xf>
    <xf numFmtId="173" fontId="3" fillId="0" borderId="2" xfId="1" applyNumberFormat="1" applyFont="1" applyFill="1" applyBorder="1" applyAlignment="1">
      <alignment horizontal="left" vertical="center"/>
    </xf>
    <xf numFmtId="4" fontId="13" fillId="0" borderId="2" xfId="2"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4" fontId="3" fillId="0" borderId="2" xfId="0" applyNumberFormat="1" applyFont="1" applyFill="1" applyBorder="1" applyAlignment="1">
      <alignment horizontal="center" vertical="center"/>
    </xf>
    <xf numFmtId="4" fontId="3" fillId="0" borderId="2" xfId="2" applyNumberFormat="1" applyFont="1" applyFill="1" applyBorder="1" applyAlignment="1">
      <alignment horizontal="center" vertical="center"/>
    </xf>
    <xf numFmtId="0" fontId="0" fillId="0" borderId="2" xfId="0" applyFill="1" applyBorder="1" applyAlignment="1">
      <alignment horizontal="right"/>
    </xf>
    <xf numFmtId="0" fontId="3" fillId="0" borderId="2" xfId="0" applyFont="1" applyFill="1" applyBorder="1" applyAlignment="1">
      <alignment horizontal="center" vertical="center"/>
    </xf>
    <xf numFmtId="2" fontId="11" fillId="0" borderId="2" xfId="0" applyNumberFormat="1" applyFont="1" applyFill="1" applyBorder="1" applyAlignment="1">
      <alignment horizontal="center" vertical="center"/>
    </xf>
    <xf numFmtId="4" fontId="11" fillId="0" borderId="2" xfId="0" applyNumberFormat="1" applyFont="1" applyFill="1" applyBorder="1" applyAlignment="1">
      <alignment horizontal="left"/>
    </xf>
    <xf numFmtId="0" fontId="3" fillId="0" borderId="2" xfId="44" applyFont="1" applyFill="1" applyBorder="1" applyAlignment="1">
      <alignment horizontal="left" vertical="center"/>
    </xf>
    <xf numFmtId="4" fontId="3" fillId="0" borderId="2" xfId="0" applyNumberFormat="1" applyFont="1" applyFill="1" applyBorder="1" applyAlignment="1">
      <alignment vertical="center"/>
    </xf>
    <xf numFmtId="4" fontId="3" fillId="0" borderId="2" xfId="2" applyNumberFormat="1" applyFont="1" applyFill="1" applyBorder="1" applyAlignment="1">
      <alignment vertical="center"/>
    </xf>
    <xf numFmtId="0" fontId="3" fillId="0" borderId="2" xfId="0" applyFont="1" applyFill="1" applyBorder="1" applyAlignment="1">
      <alignment horizontal="center"/>
    </xf>
    <xf numFmtId="0" fontId="13" fillId="0" borderId="2" xfId="2" applyFont="1" applyFill="1" applyBorder="1" applyAlignment="1">
      <alignment horizontal="center" vertical="center" wrapText="1"/>
    </xf>
    <xf numFmtId="0" fontId="11" fillId="0" borderId="2" xfId="0" applyFont="1" applyFill="1" applyBorder="1" applyAlignment="1">
      <alignment horizontal="left" vertical="top"/>
    </xf>
    <xf numFmtId="49" fontId="3" fillId="0" borderId="2" xfId="0" applyNumberFormat="1" applyFont="1" applyFill="1" applyBorder="1" applyAlignment="1">
      <alignment horizontal="left" vertical="top" wrapText="1"/>
    </xf>
    <xf numFmtId="0" fontId="11" fillId="0" borderId="2" xfId="2" applyFont="1" applyFill="1" applyBorder="1" applyAlignment="1">
      <alignment horizontal="left" vertical="top"/>
    </xf>
    <xf numFmtId="49" fontId="11" fillId="0" borderId="2" xfId="0" applyNumberFormat="1" applyFont="1" applyFill="1" applyBorder="1" applyAlignment="1">
      <alignment horizontal="left" vertical="top"/>
    </xf>
    <xf numFmtId="0" fontId="11" fillId="0" borderId="2" xfId="0" applyNumberFormat="1" applyFont="1" applyFill="1" applyBorder="1" applyAlignment="1">
      <alignment horizontal="left" vertical="top"/>
    </xf>
    <xf numFmtId="4" fontId="10" fillId="0" borderId="2" xfId="0" applyNumberFormat="1" applyFont="1" applyFill="1" applyBorder="1" applyAlignment="1">
      <alignment horizontal="right"/>
    </xf>
    <xf numFmtId="4" fontId="39" fillId="0" borderId="2" xfId="0" applyNumberFormat="1" applyFont="1" applyFill="1" applyBorder="1" applyAlignment="1">
      <alignment horizontal="right"/>
    </xf>
    <xf numFmtId="0" fontId="11" fillId="0" borderId="2" xfId="0" applyFont="1" applyFill="1" applyBorder="1"/>
    <xf numFmtId="4" fontId="37" fillId="0" borderId="2" xfId="2" applyNumberFormat="1" applyFont="1" applyFill="1" applyBorder="1" applyAlignment="1">
      <alignment horizontal="center" vertical="center" wrapText="1"/>
    </xf>
    <xf numFmtId="164" fontId="3" fillId="2" borderId="2" xfId="1" applyFont="1" applyFill="1" applyBorder="1" applyAlignment="1">
      <alignment horizontal="left" vertical="center"/>
    </xf>
    <xf numFmtId="0" fontId="3" fillId="2" borderId="2" xfId="0" applyFont="1" applyFill="1" applyBorder="1" applyAlignment="1">
      <alignment horizontal="left"/>
    </xf>
    <xf numFmtId="0" fontId="0" fillId="0" borderId="0" xfId="0" applyFill="1" applyAlignment="1">
      <alignment horizontal="left" vertical="top"/>
    </xf>
    <xf numFmtId="0" fontId="11" fillId="0" borderId="2" xfId="2" applyFont="1" applyFill="1" applyBorder="1" applyAlignment="1">
      <alignment vertical="center"/>
    </xf>
    <xf numFmtId="0" fontId="11" fillId="0" borderId="2" xfId="0" applyFont="1" applyFill="1" applyBorder="1" applyAlignment="1"/>
    <xf numFmtId="0" fontId="5" fillId="0" borderId="0" xfId="2" applyFont="1" applyFill="1" applyBorder="1" applyAlignment="1">
      <alignment horizontal="left" vertical="center"/>
    </xf>
    <xf numFmtId="4" fontId="11" fillId="16" borderId="2" xfId="0" applyNumberFormat="1" applyFont="1" applyFill="1" applyBorder="1" applyAlignment="1">
      <alignment horizontal="left" vertical="center"/>
    </xf>
    <xf numFmtId="4" fontId="40" fillId="0" borderId="0" xfId="0" applyNumberFormat="1" applyFont="1" applyFill="1"/>
    <xf numFmtId="4" fontId="3" fillId="17" borderId="2" xfId="0" applyNumberFormat="1" applyFont="1" applyFill="1" applyBorder="1" applyAlignment="1">
      <alignment horizontal="left" vertical="center"/>
    </xf>
    <xf numFmtId="49" fontId="11" fillId="0" borderId="31" xfId="0" applyNumberFormat="1" applyFont="1" applyFill="1" applyBorder="1" applyAlignment="1">
      <alignment horizontal="center" wrapText="1"/>
    </xf>
    <xf numFmtId="49" fontId="11" fillId="0" borderId="2" xfId="0" applyNumberFormat="1" applyFont="1" applyFill="1" applyBorder="1" applyAlignment="1">
      <alignment wrapText="1"/>
    </xf>
    <xf numFmtId="49" fontId="11" fillId="0" borderId="31" xfId="0" applyNumberFormat="1" applyFont="1" applyFill="1" applyBorder="1" applyAlignment="1">
      <alignment wrapText="1"/>
    </xf>
    <xf numFmtId="1" fontId="11" fillId="0" borderId="31" xfId="0" applyNumberFormat="1" applyFont="1" applyFill="1" applyBorder="1" applyAlignment="1">
      <alignment wrapText="1"/>
    </xf>
    <xf numFmtId="49" fontId="11" fillId="0" borderId="2" xfId="0" applyNumberFormat="1" applyFont="1" applyFill="1" applyBorder="1" applyAlignment="1">
      <alignment horizontal="center" wrapText="1"/>
    </xf>
    <xf numFmtId="2" fontId="11" fillId="0" borderId="2" xfId="0" applyNumberFormat="1" applyFont="1" applyFill="1" applyBorder="1" applyAlignment="1">
      <alignment horizontal="right" wrapText="1"/>
    </xf>
    <xf numFmtId="49" fontId="11" fillId="0" borderId="2" xfId="0" applyNumberFormat="1" applyFont="1" applyFill="1" applyBorder="1" applyAlignment="1">
      <alignment vertical="top" wrapText="1"/>
    </xf>
    <xf numFmtId="49" fontId="11" fillId="0" borderId="0" xfId="0" applyNumberFormat="1" applyFont="1" applyFill="1"/>
    <xf numFmtId="0" fontId="3" fillId="0" borderId="2" xfId="6" applyFont="1" applyFill="1" applyBorder="1" applyAlignment="1">
      <alignment horizontal="left" vertical="center"/>
    </xf>
    <xf numFmtId="0" fontId="3" fillId="0" borderId="2" xfId="3"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10" fillId="0" borderId="32" xfId="0" applyNumberFormat="1" applyFont="1" applyFill="1" applyBorder="1" applyAlignment="1">
      <alignment horizontal="left"/>
    </xf>
    <xf numFmtId="0" fontId="3" fillId="0" borderId="2" xfId="0" applyFont="1" applyFill="1" applyBorder="1" applyAlignment="1">
      <alignment vertical="center" wrapText="1"/>
    </xf>
    <xf numFmtId="49" fontId="10" fillId="0" borderId="33" xfId="0" applyNumberFormat="1" applyFont="1" applyFill="1" applyBorder="1" applyAlignment="1">
      <alignment horizontal="left" vertical="center" wrapText="1"/>
    </xf>
    <xf numFmtId="49" fontId="3" fillId="0" borderId="2" xfId="0" applyNumberFormat="1" applyFont="1" applyFill="1" applyBorder="1" applyAlignment="1">
      <alignment vertical="top"/>
    </xf>
    <xf numFmtId="0" fontId="3" fillId="0" borderId="2" xfId="0" applyFont="1" applyFill="1" applyBorder="1" applyAlignment="1">
      <alignment vertical="center"/>
    </xf>
    <xf numFmtId="170" fontId="3" fillId="0" borderId="2" xfId="0" applyNumberFormat="1" applyFont="1" applyFill="1" applyBorder="1" applyAlignment="1">
      <alignment horizontal="center" vertical="center"/>
    </xf>
    <xf numFmtId="2" fontId="3" fillId="0" borderId="2" xfId="0" applyNumberFormat="1" applyFont="1" applyFill="1" applyBorder="1" applyAlignment="1">
      <alignment horizontal="right" vertical="center"/>
    </xf>
    <xf numFmtId="4" fontId="3" fillId="0" borderId="2" xfId="0" applyNumberFormat="1" applyFont="1" applyFill="1" applyBorder="1" applyAlignment="1">
      <alignment horizontal="right" vertical="center"/>
    </xf>
    <xf numFmtId="170" fontId="3" fillId="0" borderId="2" xfId="0" applyNumberFormat="1" applyFont="1" applyFill="1" applyBorder="1" applyAlignment="1">
      <alignment horizontal="right" vertical="center"/>
    </xf>
    <xf numFmtId="4" fontId="3" fillId="0" borderId="2" xfId="13" applyNumberFormat="1" applyFont="1" applyFill="1" applyBorder="1" applyAlignment="1">
      <alignment horizontal="right" vertical="center"/>
    </xf>
    <xf numFmtId="49" fontId="11" fillId="0" borderId="2" xfId="0" applyNumberFormat="1" applyFont="1" applyFill="1" applyBorder="1" applyAlignment="1">
      <alignment vertical="center"/>
    </xf>
    <xf numFmtId="174" fontId="3" fillId="0" borderId="2" xfId="0" applyNumberFormat="1" applyFont="1" applyFill="1" applyBorder="1" applyAlignment="1">
      <alignment horizontal="left" vertical="center"/>
    </xf>
    <xf numFmtId="49" fontId="3"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wrapText="1"/>
    </xf>
    <xf numFmtId="49" fontId="3" fillId="0" borderId="1" xfId="0" applyNumberFormat="1" applyFont="1" applyFill="1" applyBorder="1" applyAlignment="1">
      <alignment horizontal="left" wrapText="1"/>
    </xf>
    <xf numFmtId="2" fontId="3" fillId="0" borderId="2" xfId="0" applyNumberFormat="1" applyFont="1" applyFill="1" applyBorder="1" applyAlignment="1">
      <alignment horizontal="center" vertical="center"/>
    </xf>
    <xf numFmtId="0" fontId="35" fillId="0" borderId="34" xfId="0" applyFont="1" applyFill="1" applyBorder="1" applyAlignment="1">
      <alignment horizontal="left" vertical="top" wrapText="1"/>
    </xf>
    <xf numFmtId="168" fontId="3" fillId="0" borderId="2" xfId="0" applyNumberFormat="1" applyFont="1" applyFill="1" applyBorder="1" applyAlignment="1">
      <alignment horizontal="center" vertical="center"/>
    </xf>
    <xf numFmtId="4" fontId="3" fillId="0" borderId="2" xfId="2" applyNumberFormat="1" applyFont="1" applyFill="1" applyBorder="1" applyAlignment="1">
      <alignment horizontal="right" vertical="center"/>
    </xf>
    <xf numFmtId="168" fontId="3" fillId="0" borderId="2" xfId="0" applyNumberFormat="1" applyFont="1" applyFill="1" applyBorder="1" applyAlignment="1">
      <alignment horizontal="right" vertical="center"/>
    </xf>
    <xf numFmtId="0" fontId="41" fillId="0" borderId="34" xfId="0" applyFont="1" applyFill="1" applyBorder="1" applyAlignment="1">
      <alignment horizontal="left" vertical="top" wrapText="1"/>
    </xf>
    <xf numFmtId="0" fontId="3" fillId="0" borderId="2" xfId="0" applyFont="1" applyFill="1" applyBorder="1" applyAlignment="1">
      <alignment horizontal="center" vertical="center" wrapText="1"/>
    </xf>
    <xf numFmtId="0" fontId="10" fillId="0" borderId="2" xfId="0" applyFont="1" applyFill="1" applyBorder="1" applyAlignment="1">
      <alignment horizontal="left" vertical="center"/>
    </xf>
    <xf numFmtId="49" fontId="3" fillId="0" borderId="2" xfId="12" applyNumberFormat="1" applyFont="1" applyFill="1" applyBorder="1" applyAlignment="1">
      <alignment horizontal="center" vertical="center"/>
    </xf>
    <xf numFmtId="0" fontId="3" fillId="0" borderId="2" xfId="0" applyFont="1" applyFill="1" applyBorder="1" applyAlignment="1">
      <alignment horizontal="right" vertical="center"/>
    </xf>
    <xf numFmtId="164" fontId="3" fillId="0" borderId="2" xfId="1" applyFont="1" applyFill="1" applyBorder="1" applyAlignment="1">
      <alignment horizontal="right" vertical="center"/>
    </xf>
    <xf numFmtId="0" fontId="3" fillId="0" borderId="2" xfId="0" applyFont="1" applyFill="1" applyBorder="1" applyAlignment="1">
      <alignment horizontal="left" vertical="center" wrapText="1"/>
    </xf>
    <xf numFmtId="0" fontId="3" fillId="0" borderId="0" xfId="0" applyFont="1" applyFill="1" applyAlignment="1">
      <alignment horizontal="center" vertical="center"/>
    </xf>
    <xf numFmtId="4" fontId="3" fillId="0" borderId="2" xfId="1" applyNumberFormat="1" applyFont="1" applyFill="1" applyBorder="1" applyAlignment="1">
      <alignment horizontal="right" vertical="center"/>
    </xf>
    <xf numFmtId="49" fontId="5" fillId="0" borderId="2" xfId="0" applyNumberFormat="1" applyFont="1" applyFill="1" applyBorder="1" applyAlignment="1">
      <alignment horizontal="right" vertical="center"/>
    </xf>
    <xf numFmtId="49" fontId="5" fillId="0" borderId="7" xfId="0" applyNumberFormat="1" applyFont="1" applyFill="1" applyBorder="1" applyAlignment="1">
      <alignment horizontal="right" vertical="center"/>
    </xf>
    <xf numFmtId="49" fontId="5" fillId="0" borderId="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4" xfId="0" applyNumberFormat="1" applyFont="1" applyFill="1" applyBorder="1" applyAlignment="1">
      <alignment horizontal="center" vertical="center"/>
    </xf>
    <xf numFmtId="49" fontId="5" fillId="0" borderId="4" xfId="0" applyNumberFormat="1" applyFont="1" applyFill="1" applyBorder="1" applyAlignment="1">
      <alignment horizontal="center"/>
    </xf>
    <xf numFmtId="49" fontId="3" fillId="0" borderId="4" xfId="0" applyNumberFormat="1" applyFont="1" applyFill="1" applyBorder="1" applyAlignment="1">
      <alignment horizontal="center"/>
    </xf>
    <xf numFmtId="49" fontId="5" fillId="0" borderId="1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0" fontId="13" fillId="0" borderId="2" xfId="2" applyFont="1" applyFill="1" applyBorder="1" applyAlignment="1">
      <alignment horizontal="left" vertical="center" wrapText="1"/>
    </xf>
    <xf numFmtId="4" fontId="13" fillId="0" borderId="2" xfId="2" applyNumberFormat="1" applyFont="1" applyFill="1" applyBorder="1" applyAlignment="1">
      <alignment horizontal="center" vertical="center" wrapText="1"/>
    </xf>
    <xf numFmtId="4" fontId="13" fillId="0" borderId="2" xfId="2" applyNumberFormat="1" applyFont="1" applyFill="1" applyBorder="1" applyAlignment="1">
      <alignment horizontal="left" vertical="center" wrapText="1"/>
    </xf>
    <xf numFmtId="0" fontId="13" fillId="0" borderId="2" xfId="0" applyFont="1" applyFill="1" applyBorder="1" applyAlignment="1">
      <alignment horizontal="left" vertical="center" wrapText="1"/>
    </xf>
    <xf numFmtId="0" fontId="11" fillId="0" borderId="0" xfId="2" applyFont="1" applyFill="1" applyAlignment="1">
      <alignment horizontal="left"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0" fontId="11" fillId="18" borderId="2" xfId="2" applyFont="1" applyFill="1" applyBorder="1" applyAlignment="1">
      <alignment horizontal="left" vertical="center"/>
    </xf>
    <xf numFmtId="0" fontId="11" fillId="18" borderId="2" xfId="5" applyNumberFormat="1" applyFont="1" applyFill="1" applyBorder="1" applyAlignment="1">
      <alignment horizontal="left" vertical="center"/>
    </xf>
    <xf numFmtId="0" fontId="11" fillId="18" borderId="2" xfId="0" applyFont="1" applyFill="1" applyBorder="1" applyAlignment="1">
      <alignment horizontal="left" vertical="center"/>
    </xf>
    <xf numFmtId="0" fontId="3" fillId="18" borderId="2" xfId="0" applyFont="1" applyFill="1" applyBorder="1" applyAlignment="1">
      <alignment horizontal="left" vertical="center"/>
    </xf>
    <xf numFmtId="4" fontId="11" fillId="18" borderId="2" xfId="2" applyNumberFormat="1" applyFont="1" applyFill="1" applyBorder="1" applyAlignment="1">
      <alignment horizontal="left" vertical="center"/>
    </xf>
    <xf numFmtId="4" fontId="11" fillId="18" borderId="2" xfId="13" applyNumberFormat="1" applyFont="1" applyFill="1" applyBorder="1" applyAlignment="1">
      <alignment horizontal="left" vertical="center"/>
    </xf>
    <xf numFmtId="4" fontId="13" fillId="18" borderId="2" xfId="2" applyNumberFormat="1" applyFont="1" applyFill="1" applyBorder="1" applyAlignment="1">
      <alignment horizontal="left" vertical="center"/>
    </xf>
    <xf numFmtId="4" fontId="3" fillId="18" borderId="2" xfId="2" applyNumberFormat="1" applyFont="1" applyFill="1" applyBorder="1" applyAlignment="1">
      <alignment horizontal="left" vertical="center"/>
    </xf>
    <xf numFmtId="0" fontId="13" fillId="18" borderId="2" xfId="2" applyFont="1" applyFill="1" applyBorder="1" applyAlignment="1">
      <alignment horizontal="left" vertical="center"/>
    </xf>
    <xf numFmtId="1" fontId="11" fillId="18" borderId="2" xfId="2" applyNumberFormat="1" applyFont="1" applyFill="1" applyBorder="1" applyAlignment="1">
      <alignment horizontal="left" vertical="center"/>
    </xf>
    <xf numFmtId="0" fontId="3" fillId="18" borderId="2" xfId="2" applyFont="1" applyFill="1" applyBorder="1" applyAlignment="1">
      <alignment horizontal="left" vertical="center"/>
    </xf>
    <xf numFmtId="169" fontId="3" fillId="18" borderId="0" xfId="2" applyNumberFormat="1" applyFont="1" applyFill="1" applyAlignment="1">
      <alignment horizontal="left" vertical="center"/>
    </xf>
    <xf numFmtId="0" fontId="3" fillId="18" borderId="0" xfId="2" applyFont="1" applyFill="1" applyBorder="1" applyAlignment="1">
      <alignment horizontal="left" vertical="center"/>
    </xf>
    <xf numFmtId="0" fontId="3" fillId="18" borderId="0" xfId="2" applyFont="1" applyFill="1" applyAlignment="1">
      <alignment horizontal="left" vertical="center"/>
    </xf>
    <xf numFmtId="0" fontId="3" fillId="19" borderId="2" xfId="2" applyFont="1" applyFill="1" applyBorder="1" applyAlignment="1">
      <alignment horizontal="left" vertical="center"/>
    </xf>
    <xf numFmtId="0" fontId="3" fillId="19" borderId="2" xfId="5" applyNumberFormat="1" applyFont="1" applyFill="1" applyBorder="1" applyAlignment="1">
      <alignment horizontal="left" vertical="center"/>
    </xf>
    <xf numFmtId="0" fontId="3" fillId="19" borderId="2" xfId="0" applyFont="1" applyFill="1" applyBorder="1" applyAlignment="1">
      <alignment horizontal="left" vertical="center"/>
    </xf>
    <xf numFmtId="4" fontId="3" fillId="19" borderId="2" xfId="2" applyNumberFormat="1" applyFont="1" applyFill="1" applyBorder="1" applyAlignment="1">
      <alignment horizontal="left" vertical="center"/>
    </xf>
    <xf numFmtId="4" fontId="3" fillId="19" borderId="2" xfId="13" applyNumberFormat="1" applyFont="1" applyFill="1" applyBorder="1" applyAlignment="1">
      <alignment horizontal="left" vertical="center"/>
    </xf>
    <xf numFmtId="4" fontId="3" fillId="2" borderId="2" xfId="13" applyNumberFormat="1" applyFont="1" applyFill="1" applyBorder="1" applyAlignment="1">
      <alignment horizontal="left" vertical="center"/>
    </xf>
    <xf numFmtId="4" fontId="5" fillId="19" borderId="2" xfId="2" applyNumberFormat="1" applyFont="1" applyFill="1" applyBorder="1" applyAlignment="1">
      <alignment horizontal="left" vertical="center"/>
    </xf>
    <xf numFmtId="0" fontId="5" fillId="19" borderId="2" xfId="2" applyFont="1" applyFill="1" applyBorder="1" applyAlignment="1">
      <alignment horizontal="left" vertical="center"/>
    </xf>
    <xf numFmtId="1" fontId="3" fillId="19" borderId="2" xfId="2" applyNumberFormat="1" applyFont="1" applyFill="1" applyBorder="1" applyAlignment="1">
      <alignment horizontal="left" vertical="center"/>
    </xf>
    <xf numFmtId="4" fontId="5" fillId="19" borderId="0" xfId="2" applyNumberFormat="1" applyFont="1" applyFill="1" applyAlignment="1">
      <alignment horizontal="left" vertical="center"/>
    </xf>
    <xf numFmtId="0" fontId="3" fillId="19" borderId="0" xfId="2" applyFont="1" applyFill="1" applyBorder="1" applyAlignment="1">
      <alignment horizontal="left" vertical="center"/>
    </xf>
    <xf numFmtId="0" fontId="3" fillId="19" borderId="0" xfId="2" applyFont="1" applyFill="1" applyAlignment="1">
      <alignment horizontal="left" vertical="center"/>
    </xf>
  </cellXfs>
  <cellStyles count="45">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3" xfId="44"/>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857"/>
  <sheetViews>
    <sheetView zoomScale="70" zoomScaleNormal="70" workbookViewId="0">
      <pane ySplit="7" topLeftCell="A8" activePane="bottomLeft" state="frozen"/>
      <selection pane="bottomLeft" activeCell="F26" sqref="F26:F39"/>
    </sheetView>
  </sheetViews>
  <sheetFormatPr defaultRowHeight="13.15" customHeight="1" x14ac:dyDescent="0.25"/>
  <cols>
    <col min="1" max="1" width="8" style="5" customWidth="1"/>
    <col min="2" max="2" width="6.140625" style="5" customWidth="1"/>
    <col min="3" max="3" width="7.140625" style="5" customWidth="1"/>
    <col min="4" max="4" width="5.42578125" style="5" customWidth="1"/>
    <col min="5" max="5" width="7.7109375" style="5" customWidth="1"/>
    <col min="6" max="6" width="17.42578125" style="5" customWidth="1"/>
    <col min="7" max="8" width="19.5703125" style="12" customWidth="1"/>
    <col min="9" max="9" width="5" style="5" customWidth="1"/>
    <col min="10" max="10" width="6.85546875" style="5" customWidth="1"/>
    <col min="11" max="11" width="16.5703125" style="5" customWidth="1"/>
    <col min="12" max="12" width="4" style="5" customWidth="1"/>
    <col min="13" max="13" width="10.85546875" style="5" customWidth="1"/>
    <col min="14" max="14" width="22.85546875" style="5" customWidth="1"/>
    <col min="15" max="15" width="8.140625" style="5" customWidth="1"/>
    <col min="16" max="16" width="16.42578125" style="5" bestFit="1" customWidth="1"/>
    <col min="17" max="17" width="11" style="5" customWidth="1"/>
    <col min="18" max="18" width="21.7109375" style="12" customWidth="1"/>
    <col min="19" max="19" width="6.85546875" style="5" customWidth="1"/>
    <col min="20" max="20" width="7.5703125" style="5" customWidth="1"/>
    <col min="21" max="21" width="8" style="5" customWidth="1"/>
    <col min="22" max="22" width="8.140625" style="5" customWidth="1"/>
    <col min="23" max="23" width="6.5703125" style="13" customWidth="1"/>
    <col min="24" max="24" width="8.85546875" style="13" customWidth="1"/>
    <col min="25" max="25" width="5.42578125" style="13" customWidth="1"/>
    <col min="26" max="26" width="3.85546875" style="5" customWidth="1"/>
    <col min="27" max="27" width="7" style="5" customWidth="1"/>
    <col min="28" max="28" width="10" style="5" customWidth="1"/>
    <col min="29" max="29" width="16.85546875" style="176" customWidth="1"/>
    <col min="30" max="30" width="20.5703125" style="176" customWidth="1"/>
    <col min="31" max="31" width="22.140625" style="176" customWidth="1"/>
    <col min="32" max="32" width="16.28515625" style="176" customWidth="1"/>
    <col min="33" max="33" width="24.42578125" style="176" customWidth="1"/>
    <col min="34" max="34" width="24" style="176" customWidth="1"/>
    <col min="35" max="35" width="21.42578125" style="176" customWidth="1"/>
    <col min="36" max="36" width="19" style="176" customWidth="1"/>
    <col min="37" max="37" width="21" style="176" customWidth="1"/>
    <col min="38" max="38" width="25.7109375" style="176" customWidth="1"/>
    <col min="39" max="39" width="22.42578125" style="176" customWidth="1"/>
    <col min="40" max="40" width="23.7109375" style="176" customWidth="1"/>
    <col min="41" max="41" width="20.85546875" style="176" customWidth="1"/>
    <col min="42" max="42" width="20.140625" style="176" customWidth="1"/>
    <col min="43" max="43" width="21.42578125" style="176" customWidth="1"/>
    <col min="44" max="44" width="23.5703125" style="176" customWidth="1"/>
    <col min="45" max="54" width="28.140625" style="176" customWidth="1"/>
    <col min="55" max="55" width="18.5703125" style="5" customWidth="1"/>
    <col min="56" max="56" width="3.140625" style="5" customWidth="1"/>
    <col min="57" max="57" width="23.7109375" style="5" customWidth="1"/>
    <col min="58" max="65" width="3.140625" style="5" customWidth="1"/>
    <col min="66" max="66" width="2.7109375" style="5" customWidth="1"/>
    <col min="67" max="67" width="15.7109375" style="5" customWidth="1"/>
    <col min="68" max="68" width="9.140625" style="5"/>
    <col min="69" max="71" width="11.85546875" style="5" bestFit="1" customWidth="1"/>
    <col min="72" max="72" width="9.140625" style="5"/>
    <col min="73" max="73" width="11.85546875" style="5" bestFit="1" customWidth="1"/>
    <col min="74" max="254" width="9.140625" style="5"/>
    <col min="255" max="255" width="7.42578125" style="5" customWidth="1"/>
    <col min="256" max="256" width="20.28515625" style="5" customWidth="1"/>
    <col min="257" max="257" width="24.7109375" style="5" customWidth="1"/>
    <col min="258" max="258" width="35.7109375" style="5" customWidth="1"/>
    <col min="259" max="259" width="5" style="5" customWidth="1"/>
    <col min="260" max="260" width="12.85546875" style="5" customWidth="1"/>
    <col min="261" max="261" width="10.7109375" style="5" customWidth="1"/>
    <col min="262" max="262" width="7" style="5" customWidth="1"/>
    <col min="263" max="263" width="12.28515625" style="5" customWidth="1"/>
    <col min="264" max="264" width="10.7109375" style="5" customWidth="1"/>
    <col min="265" max="265" width="10.85546875" style="5" customWidth="1"/>
    <col min="266" max="266" width="8.85546875" style="5" customWidth="1"/>
    <col min="267" max="267" width="13.85546875" style="5" customWidth="1"/>
    <col min="268" max="268" width="20.42578125" style="5" customWidth="1"/>
    <col min="269" max="269" width="12.28515625" style="5" customWidth="1"/>
    <col min="270" max="270" width="19.28515625" style="5" customWidth="1"/>
    <col min="271" max="271" width="11.85546875" style="5" customWidth="1"/>
    <col min="272" max="272" width="9.140625" style="5" customWidth="1"/>
    <col min="273" max="273" width="13.42578125" style="5" customWidth="1"/>
    <col min="274" max="274" width="15.28515625" style="5" customWidth="1"/>
    <col min="275" max="275" width="15.42578125" style="5" customWidth="1"/>
    <col min="276" max="277" width="14.42578125" style="5" customWidth="1"/>
    <col min="278" max="278" width="5" style="5" customWidth="1"/>
    <col min="279" max="281" width="15.140625" style="5" customWidth="1"/>
    <col min="282" max="282" width="4.28515625" style="5" customWidth="1"/>
    <col min="283" max="283" width="16" style="5" customWidth="1"/>
    <col min="284" max="284" width="17.140625" style="5" customWidth="1"/>
    <col min="285" max="285" width="18.28515625" style="5" customWidth="1"/>
    <col min="286" max="286" width="4.85546875" style="5" customWidth="1"/>
    <col min="287" max="287" width="16" style="5" customWidth="1"/>
    <col min="288" max="288" width="17.140625" style="5" customWidth="1"/>
    <col min="289" max="289" width="18.28515625" style="5" customWidth="1"/>
    <col min="290" max="290" width="13.7109375" style="5" customWidth="1"/>
    <col min="291" max="291" width="16" style="5" customWidth="1"/>
    <col min="292" max="292" width="17.140625" style="5" customWidth="1"/>
    <col min="293" max="293" width="18.28515625" style="5" customWidth="1"/>
    <col min="294" max="294" width="13.7109375" style="5" customWidth="1"/>
    <col min="295" max="295" width="16" style="5" customWidth="1"/>
    <col min="296" max="296" width="17.140625" style="5" customWidth="1"/>
    <col min="297" max="297" width="18.28515625" style="5" customWidth="1"/>
    <col min="298" max="298" width="13.7109375" style="5" customWidth="1"/>
    <col min="299" max="299" width="16" style="5" customWidth="1"/>
    <col min="300" max="300" width="17.140625" style="5" customWidth="1"/>
    <col min="301" max="304" width="18.28515625" style="5" customWidth="1"/>
    <col min="305" max="305" width="15" style="5" customWidth="1"/>
    <col min="306" max="306" width="15.7109375" style="5" customWidth="1"/>
    <col min="307" max="307" width="49" style="5" customWidth="1"/>
    <col min="308" max="308" width="19.42578125" style="5" customWidth="1"/>
    <col min="309" max="309" width="14.5703125" style="5" customWidth="1"/>
    <col min="310" max="310" width="12.28515625" style="5" customWidth="1"/>
    <col min="311" max="311" width="14.5703125" style="5" customWidth="1"/>
    <col min="312" max="312" width="11.7109375" style="5" customWidth="1"/>
    <col min="313" max="313" width="14" style="5" customWidth="1"/>
    <col min="314" max="314" width="20.5703125" style="5" customWidth="1"/>
    <col min="315" max="315" width="11.7109375" style="5" customWidth="1"/>
    <col min="316" max="316" width="10.85546875" style="5" customWidth="1"/>
    <col min="317" max="510" width="9.140625" style="5"/>
    <col min="511" max="511" width="7.42578125" style="5" customWidth="1"/>
    <col min="512" max="512" width="20.28515625" style="5" customWidth="1"/>
    <col min="513" max="513" width="24.7109375" style="5" customWidth="1"/>
    <col min="514" max="514" width="35.7109375" style="5" customWidth="1"/>
    <col min="515" max="515" width="5" style="5" customWidth="1"/>
    <col min="516" max="516" width="12.85546875" style="5" customWidth="1"/>
    <col min="517" max="517" width="10.7109375" style="5" customWidth="1"/>
    <col min="518" max="518" width="7" style="5" customWidth="1"/>
    <col min="519" max="519" width="12.28515625" style="5" customWidth="1"/>
    <col min="520" max="520" width="10.7109375" style="5" customWidth="1"/>
    <col min="521" max="521" width="10.85546875" style="5" customWidth="1"/>
    <col min="522" max="522" width="8.85546875" style="5" customWidth="1"/>
    <col min="523" max="523" width="13.85546875" style="5" customWidth="1"/>
    <col min="524" max="524" width="20.42578125" style="5" customWidth="1"/>
    <col min="525" max="525" width="12.28515625" style="5" customWidth="1"/>
    <col min="526" max="526" width="19.28515625" style="5" customWidth="1"/>
    <col min="527" max="527" width="11.85546875" style="5" customWidth="1"/>
    <col min="528" max="528" width="9.140625" style="5" customWidth="1"/>
    <col min="529" max="529" width="13.42578125" style="5" customWidth="1"/>
    <col min="530" max="530" width="15.28515625" style="5" customWidth="1"/>
    <col min="531" max="531" width="15.42578125" style="5" customWidth="1"/>
    <col min="532" max="533" width="14.42578125" style="5" customWidth="1"/>
    <col min="534" max="534" width="5" style="5" customWidth="1"/>
    <col min="535" max="537" width="15.140625" style="5" customWidth="1"/>
    <col min="538" max="538" width="4.28515625" style="5" customWidth="1"/>
    <col min="539" max="539" width="16" style="5" customWidth="1"/>
    <col min="540" max="540" width="17.140625" style="5" customWidth="1"/>
    <col min="541" max="541" width="18.28515625" style="5" customWidth="1"/>
    <col min="542" max="542" width="4.85546875" style="5" customWidth="1"/>
    <col min="543" max="543" width="16" style="5" customWidth="1"/>
    <col min="544" max="544" width="17.140625" style="5" customWidth="1"/>
    <col min="545" max="545" width="18.28515625" style="5" customWidth="1"/>
    <col min="546" max="546" width="13.7109375" style="5" customWidth="1"/>
    <col min="547" max="547" width="16" style="5" customWidth="1"/>
    <col min="548" max="548" width="17.140625" style="5" customWidth="1"/>
    <col min="549" max="549" width="18.28515625" style="5" customWidth="1"/>
    <col min="550" max="550" width="13.7109375" style="5" customWidth="1"/>
    <col min="551" max="551" width="16" style="5" customWidth="1"/>
    <col min="552" max="552" width="17.140625" style="5" customWidth="1"/>
    <col min="553" max="553" width="18.28515625" style="5" customWidth="1"/>
    <col min="554" max="554" width="13.7109375" style="5" customWidth="1"/>
    <col min="555" max="555" width="16" style="5" customWidth="1"/>
    <col min="556" max="556" width="17.140625" style="5" customWidth="1"/>
    <col min="557" max="560" width="18.28515625" style="5" customWidth="1"/>
    <col min="561" max="561" width="15" style="5" customWidth="1"/>
    <col min="562" max="562" width="15.7109375" style="5" customWidth="1"/>
    <col min="563" max="563" width="49" style="5" customWidth="1"/>
    <col min="564" max="564" width="19.42578125" style="5" customWidth="1"/>
    <col min="565" max="565" width="14.5703125" style="5" customWidth="1"/>
    <col min="566" max="566" width="12.28515625" style="5" customWidth="1"/>
    <col min="567" max="567" width="14.5703125" style="5" customWidth="1"/>
    <col min="568" max="568" width="11.7109375" style="5" customWidth="1"/>
    <col min="569" max="569" width="14" style="5" customWidth="1"/>
    <col min="570" max="570" width="20.5703125" style="5" customWidth="1"/>
    <col min="571" max="571" width="11.7109375" style="5" customWidth="1"/>
    <col min="572" max="572" width="10.85546875" style="5" customWidth="1"/>
    <col min="573" max="766" width="9.140625" style="5"/>
    <col min="767" max="767" width="7.42578125" style="5" customWidth="1"/>
    <col min="768" max="768" width="20.28515625" style="5" customWidth="1"/>
    <col min="769" max="769" width="24.7109375" style="5" customWidth="1"/>
    <col min="770" max="770" width="35.7109375" style="5" customWidth="1"/>
    <col min="771" max="771" width="5" style="5" customWidth="1"/>
    <col min="772" max="772" width="12.85546875" style="5" customWidth="1"/>
    <col min="773" max="773" width="10.7109375" style="5" customWidth="1"/>
    <col min="774" max="774" width="7" style="5" customWidth="1"/>
    <col min="775" max="775" width="12.28515625" style="5" customWidth="1"/>
    <col min="776" max="776" width="10.7109375" style="5" customWidth="1"/>
    <col min="777" max="777" width="10.85546875" style="5" customWidth="1"/>
    <col min="778" max="778" width="8.85546875" style="5" customWidth="1"/>
    <col min="779" max="779" width="13.85546875" style="5" customWidth="1"/>
    <col min="780" max="780" width="20.42578125" style="5" customWidth="1"/>
    <col min="781" max="781" width="12.28515625" style="5" customWidth="1"/>
    <col min="782" max="782" width="19.28515625" style="5" customWidth="1"/>
    <col min="783" max="783" width="11.85546875" style="5" customWidth="1"/>
    <col min="784" max="784" width="9.140625" style="5" customWidth="1"/>
    <col min="785" max="785" width="13.42578125" style="5" customWidth="1"/>
    <col min="786" max="786" width="15.28515625" style="5" customWidth="1"/>
    <col min="787" max="787" width="15.42578125" style="5" customWidth="1"/>
    <col min="788" max="789" width="14.42578125" style="5" customWidth="1"/>
    <col min="790" max="790" width="5" style="5" customWidth="1"/>
    <col min="791" max="793" width="15.140625" style="5" customWidth="1"/>
    <col min="794" max="794" width="4.28515625" style="5" customWidth="1"/>
    <col min="795" max="795" width="16" style="5" customWidth="1"/>
    <col min="796" max="796" width="17.140625" style="5" customWidth="1"/>
    <col min="797" max="797" width="18.28515625" style="5" customWidth="1"/>
    <col min="798" max="798" width="4.85546875" style="5" customWidth="1"/>
    <col min="799" max="799" width="16" style="5" customWidth="1"/>
    <col min="800" max="800" width="17.140625" style="5" customWidth="1"/>
    <col min="801" max="801" width="18.28515625" style="5" customWidth="1"/>
    <col min="802" max="802" width="13.7109375" style="5" customWidth="1"/>
    <col min="803" max="803" width="16" style="5" customWidth="1"/>
    <col min="804" max="804" width="17.140625" style="5" customWidth="1"/>
    <col min="805" max="805" width="18.28515625" style="5" customWidth="1"/>
    <col min="806" max="806" width="13.7109375" style="5" customWidth="1"/>
    <col min="807" max="807" width="16" style="5" customWidth="1"/>
    <col min="808" max="808" width="17.140625" style="5" customWidth="1"/>
    <col min="809" max="809" width="18.28515625" style="5" customWidth="1"/>
    <col min="810" max="810" width="13.7109375" style="5" customWidth="1"/>
    <col min="811" max="811" width="16" style="5" customWidth="1"/>
    <col min="812" max="812" width="17.140625" style="5" customWidth="1"/>
    <col min="813" max="816" width="18.28515625" style="5" customWidth="1"/>
    <col min="817" max="817" width="15" style="5" customWidth="1"/>
    <col min="818" max="818" width="15.7109375" style="5" customWidth="1"/>
    <col min="819" max="819" width="49" style="5" customWidth="1"/>
    <col min="820" max="820" width="19.42578125" style="5" customWidth="1"/>
    <col min="821" max="821" width="14.5703125" style="5" customWidth="1"/>
    <col min="822" max="822" width="12.28515625" style="5" customWidth="1"/>
    <col min="823" max="823" width="14.5703125" style="5" customWidth="1"/>
    <col min="824" max="824" width="11.7109375" style="5" customWidth="1"/>
    <col min="825" max="825" width="14" style="5" customWidth="1"/>
    <col min="826" max="826" width="20.5703125" style="5" customWidth="1"/>
    <col min="827" max="827" width="11.7109375" style="5" customWidth="1"/>
    <col min="828" max="828" width="10.85546875" style="5" customWidth="1"/>
    <col min="829" max="1022" width="9.140625" style="5"/>
    <col min="1023" max="1023" width="7.42578125" style="5" customWidth="1"/>
    <col min="1024" max="1024" width="20.28515625" style="5" customWidth="1"/>
    <col min="1025" max="1025" width="24.7109375" style="5" customWidth="1"/>
    <col min="1026" max="1026" width="35.7109375" style="5" customWidth="1"/>
    <col min="1027" max="1027" width="5" style="5" customWidth="1"/>
    <col min="1028" max="1028" width="12.85546875" style="5" customWidth="1"/>
    <col min="1029" max="1029" width="10.7109375" style="5" customWidth="1"/>
    <col min="1030" max="1030" width="7" style="5" customWidth="1"/>
    <col min="1031" max="1031" width="12.28515625" style="5" customWidth="1"/>
    <col min="1032" max="1032" width="10.7109375" style="5" customWidth="1"/>
    <col min="1033" max="1033" width="10.85546875" style="5" customWidth="1"/>
    <col min="1034" max="1034" width="8.85546875" style="5" customWidth="1"/>
    <col min="1035" max="1035" width="13.85546875" style="5" customWidth="1"/>
    <col min="1036" max="1036" width="20.42578125" style="5" customWidth="1"/>
    <col min="1037" max="1037" width="12.28515625" style="5" customWidth="1"/>
    <col min="1038" max="1038" width="19.28515625" style="5" customWidth="1"/>
    <col min="1039" max="1039" width="11.85546875" style="5" customWidth="1"/>
    <col min="1040" max="1040" width="9.140625" style="5" customWidth="1"/>
    <col min="1041" max="1041" width="13.42578125" style="5" customWidth="1"/>
    <col min="1042" max="1042" width="15.28515625" style="5" customWidth="1"/>
    <col min="1043" max="1043" width="15.42578125" style="5" customWidth="1"/>
    <col min="1044" max="1045" width="14.42578125" style="5" customWidth="1"/>
    <col min="1046" max="1046" width="5" style="5" customWidth="1"/>
    <col min="1047" max="1049" width="15.140625" style="5" customWidth="1"/>
    <col min="1050" max="1050" width="4.28515625" style="5" customWidth="1"/>
    <col min="1051" max="1051" width="16" style="5" customWidth="1"/>
    <col min="1052" max="1052" width="17.140625" style="5" customWidth="1"/>
    <col min="1053" max="1053" width="18.28515625" style="5" customWidth="1"/>
    <col min="1054" max="1054" width="4.85546875" style="5" customWidth="1"/>
    <col min="1055" max="1055" width="16" style="5" customWidth="1"/>
    <col min="1056" max="1056" width="17.140625" style="5" customWidth="1"/>
    <col min="1057" max="1057" width="18.28515625" style="5" customWidth="1"/>
    <col min="1058" max="1058" width="13.7109375" style="5" customWidth="1"/>
    <col min="1059" max="1059" width="16" style="5" customWidth="1"/>
    <col min="1060" max="1060" width="17.140625" style="5" customWidth="1"/>
    <col min="1061" max="1061" width="18.28515625" style="5" customWidth="1"/>
    <col min="1062" max="1062" width="13.7109375" style="5" customWidth="1"/>
    <col min="1063" max="1063" width="16" style="5" customWidth="1"/>
    <col min="1064" max="1064" width="17.140625" style="5" customWidth="1"/>
    <col min="1065" max="1065" width="18.28515625" style="5" customWidth="1"/>
    <col min="1066" max="1066" width="13.7109375" style="5" customWidth="1"/>
    <col min="1067" max="1067" width="16" style="5" customWidth="1"/>
    <col min="1068" max="1068" width="17.140625" style="5" customWidth="1"/>
    <col min="1069" max="1072" width="18.28515625" style="5" customWidth="1"/>
    <col min="1073" max="1073" width="15" style="5" customWidth="1"/>
    <col min="1074" max="1074" width="15.7109375" style="5" customWidth="1"/>
    <col min="1075" max="1075" width="49" style="5" customWidth="1"/>
    <col min="1076" max="1076" width="19.42578125" style="5" customWidth="1"/>
    <col min="1077" max="1077" width="14.5703125" style="5" customWidth="1"/>
    <col min="1078" max="1078" width="12.28515625" style="5" customWidth="1"/>
    <col min="1079" max="1079" width="14.5703125" style="5" customWidth="1"/>
    <col min="1080" max="1080" width="11.7109375" style="5" customWidth="1"/>
    <col min="1081" max="1081" width="14" style="5" customWidth="1"/>
    <col min="1082" max="1082" width="20.5703125" style="5" customWidth="1"/>
    <col min="1083" max="1083" width="11.7109375" style="5" customWidth="1"/>
    <col min="1084" max="1084" width="10.85546875" style="5" customWidth="1"/>
    <col min="1085" max="1278" width="9.140625" style="5"/>
    <col min="1279" max="1279" width="7.42578125" style="5" customWidth="1"/>
    <col min="1280" max="1280" width="20.28515625" style="5" customWidth="1"/>
    <col min="1281" max="1281" width="24.7109375" style="5" customWidth="1"/>
    <col min="1282" max="1282" width="35.7109375" style="5" customWidth="1"/>
    <col min="1283" max="1283" width="5" style="5" customWidth="1"/>
    <col min="1284" max="1284" width="12.85546875" style="5" customWidth="1"/>
    <col min="1285" max="1285" width="10.7109375" style="5" customWidth="1"/>
    <col min="1286" max="1286" width="7" style="5" customWidth="1"/>
    <col min="1287" max="1287" width="12.28515625" style="5" customWidth="1"/>
    <col min="1288" max="1288" width="10.7109375" style="5" customWidth="1"/>
    <col min="1289" max="1289" width="10.85546875" style="5" customWidth="1"/>
    <col min="1290" max="1290" width="8.85546875" style="5" customWidth="1"/>
    <col min="1291" max="1291" width="13.85546875" style="5" customWidth="1"/>
    <col min="1292" max="1292" width="20.42578125" style="5" customWidth="1"/>
    <col min="1293" max="1293" width="12.28515625" style="5" customWidth="1"/>
    <col min="1294" max="1294" width="19.28515625" style="5" customWidth="1"/>
    <col min="1295" max="1295" width="11.85546875" style="5" customWidth="1"/>
    <col min="1296" max="1296" width="9.140625" style="5" customWidth="1"/>
    <col min="1297" max="1297" width="13.42578125" style="5" customWidth="1"/>
    <col min="1298" max="1298" width="15.28515625" style="5" customWidth="1"/>
    <col min="1299" max="1299" width="15.42578125" style="5" customWidth="1"/>
    <col min="1300" max="1301" width="14.42578125" style="5" customWidth="1"/>
    <col min="1302" max="1302" width="5" style="5" customWidth="1"/>
    <col min="1303" max="1305" width="15.140625" style="5" customWidth="1"/>
    <col min="1306" max="1306" width="4.28515625" style="5" customWidth="1"/>
    <col min="1307" max="1307" width="16" style="5" customWidth="1"/>
    <col min="1308" max="1308" width="17.140625" style="5" customWidth="1"/>
    <col min="1309" max="1309" width="18.28515625" style="5" customWidth="1"/>
    <col min="1310" max="1310" width="4.85546875" style="5" customWidth="1"/>
    <col min="1311" max="1311" width="16" style="5" customWidth="1"/>
    <col min="1312" max="1312" width="17.140625" style="5" customWidth="1"/>
    <col min="1313" max="1313" width="18.28515625" style="5" customWidth="1"/>
    <col min="1314" max="1314" width="13.7109375" style="5" customWidth="1"/>
    <col min="1315" max="1315" width="16" style="5" customWidth="1"/>
    <col min="1316" max="1316" width="17.140625" style="5" customWidth="1"/>
    <col min="1317" max="1317" width="18.28515625" style="5" customWidth="1"/>
    <col min="1318" max="1318" width="13.7109375" style="5" customWidth="1"/>
    <col min="1319" max="1319" width="16" style="5" customWidth="1"/>
    <col min="1320" max="1320" width="17.140625" style="5" customWidth="1"/>
    <col min="1321" max="1321" width="18.28515625" style="5" customWidth="1"/>
    <col min="1322" max="1322" width="13.7109375" style="5" customWidth="1"/>
    <col min="1323" max="1323" width="16" style="5" customWidth="1"/>
    <col min="1324" max="1324" width="17.140625" style="5" customWidth="1"/>
    <col min="1325" max="1328" width="18.28515625" style="5" customWidth="1"/>
    <col min="1329" max="1329" width="15" style="5" customWidth="1"/>
    <col min="1330" max="1330" width="15.7109375" style="5" customWidth="1"/>
    <col min="1331" max="1331" width="49" style="5" customWidth="1"/>
    <col min="1332" max="1332" width="19.42578125" style="5" customWidth="1"/>
    <col min="1333" max="1333" width="14.5703125" style="5" customWidth="1"/>
    <col min="1334" max="1334" width="12.28515625" style="5" customWidth="1"/>
    <col min="1335" max="1335" width="14.5703125" style="5" customWidth="1"/>
    <col min="1336" max="1336" width="11.7109375" style="5" customWidth="1"/>
    <col min="1337" max="1337" width="14" style="5" customWidth="1"/>
    <col min="1338" max="1338" width="20.5703125" style="5" customWidth="1"/>
    <col min="1339" max="1339" width="11.7109375" style="5" customWidth="1"/>
    <col min="1340" max="1340" width="10.85546875" style="5" customWidth="1"/>
    <col min="1341" max="1534" width="9.140625" style="5"/>
    <col min="1535" max="1535" width="7.42578125" style="5" customWidth="1"/>
    <col min="1536" max="1536" width="20.28515625" style="5" customWidth="1"/>
    <col min="1537" max="1537" width="24.7109375" style="5" customWidth="1"/>
    <col min="1538" max="1538" width="35.7109375" style="5" customWidth="1"/>
    <col min="1539" max="1539" width="5" style="5" customWidth="1"/>
    <col min="1540" max="1540" width="12.85546875" style="5" customWidth="1"/>
    <col min="1541" max="1541" width="10.7109375" style="5" customWidth="1"/>
    <col min="1542" max="1542" width="7" style="5" customWidth="1"/>
    <col min="1543" max="1543" width="12.28515625" style="5" customWidth="1"/>
    <col min="1544" max="1544" width="10.7109375" style="5" customWidth="1"/>
    <col min="1545" max="1545" width="10.85546875" style="5" customWidth="1"/>
    <col min="1546" max="1546" width="8.85546875" style="5" customWidth="1"/>
    <col min="1547" max="1547" width="13.85546875" style="5" customWidth="1"/>
    <col min="1548" max="1548" width="20.42578125" style="5" customWidth="1"/>
    <col min="1549" max="1549" width="12.28515625" style="5" customWidth="1"/>
    <col min="1550" max="1550" width="19.28515625" style="5" customWidth="1"/>
    <col min="1551" max="1551" width="11.85546875" style="5" customWidth="1"/>
    <col min="1552" max="1552" width="9.140625" style="5" customWidth="1"/>
    <col min="1553" max="1553" width="13.42578125" style="5" customWidth="1"/>
    <col min="1554" max="1554" width="15.28515625" style="5" customWidth="1"/>
    <col min="1555" max="1555" width="15.42578125" style="5" customWidth="1"/>
    <col min="1556" max="1557" width="14.42578125" style="5" customWidth="1"/>
    <col min="1558" max="1558" width="5" style="5" customWidth="1"/>
    <col min="1559" max="1561" width="15.140625" style="5" customWidth="1"/>
    <col min="1562" max="1562" width="4.28515625" style="5" customWidth="1"/>
    <col min="1563" max="1563" width="16" style="5" customWidth="1"/>
    <col min="1564" max="1564" width="17.140625" style="5" customWidth="1"/>
    <col min="1565" max="1565" width="18.28515625" style="5" customWidth="1"/>
    <col min="1566" max="1566" width="4.85546875" style="5" customWidth="1"/>
    <col min="1567" max="1567" width="16" style="5" customWidth="1"/>
    <col min="1568" max="1568" width="17.140625" style="5" customWidth="1"/>
    <col min="1569" max="1569" width="18.28515625" style="5" customWidth="1"/>
    <col min="1570" max="1570" width="13.7109375" style="5" customWidth="1"/>
    <col min="1571" max="1571" width="16" style="5" customWidth="1"/>
    <col min="1572" max="1572" width="17.140625" style="5" customWidth="1"/>
    <col min="1573" max="1573" width="18.28515625" style="5" customWidth="1"/>
    <col min="1574" max="1574" width="13.7109375" style="5" customWidth="1"/>
    <col min="1575" max="1575" width="16" style="5" customWidth="1"/>
    <col min="1576" max="1576" width="17.140625" style="5" customWidth="1"/>
    <col min="1577" max="1577" width="18.28515625" style="5" customWidth="1"/>
    <col min="1578" max="1578" width="13.7109375" style="5" customWidth="1"/>
    <col min="1579" max="1579" width="16" style="5" customWidth="1"/>
    <col min="1580" max="1580" width="17.140625" style="5" customWidth="1"/>
    <col min="1581" max="1584" width="18.28515625" style="5" customWidth="1"/>
    <col min="1585" max="1585" width="15" style="5" customWidth="1"/>
    <col min="1586" max="1586" width="15.7109375" style="5" customWidth="1"/>
    <col min="1587" max="1587" width="49" style="5" customWidth="1"/>
    <col min="1588" max="1588" width="19.42578125" style="5" customWidth="1"/>
    <col min="1589" max="1589" width="14.5703125" style="5" customWidth="1"/>
    <col min="1590" max="1590" width="12.28515625" style="5" customWidth="1"/>
    <col min="1591" max="1591" width="14.5703125" style="5" customWidth="1"/>
    <col min="1592" max="1592" width="11.7109375" style="5" customWidth="1"/>
    <col min="1593" max="1593" width="14" style="5" customWidth="1"/>
    <col min="1594" max="1594" width="20.5703125" style="5" customWidth="1"/>
    <col min="1595" max="1595" width="11.7109375" style="5" customWidth="1"/>
    <col min="1596" max="1596" width="10.85546875" style="5" customWidth="1"/>
    <col min="1597" max="1790" width="9.140625" style="5"/>
    <col min="1791" max="1791" width="7.42578125" style="5" customWidth="1"/>
    <col min="1792" max="1792" width="20.28515625" style="5" customWidth="1"/>
    <col min="1793" max="1793" width="24.7109375" style="5" customWidth="1"/>
    <col min="1794" max="1794" width="35.7109375" style="5" customWidth="1"/>
    <col min="1795" max="1795" width="5" style="5" customWidth="1"/>
    <col min="1796" max="1796" width="12.85546875" style="5" customWidth="1"/>
    <col min="1797" max="1797" width="10.7109375" style="5" customWidth="1"/>
    <col min="1798" max="1798" width="7" style="5" customWidth="1"/>
    <col min="1799" max="1799" width="12.28515625" style="5" customWidth="1"/>
    <col min="1800" max="1800" width="10.7109375" style="5" customWidth="1"/>
    <col min="1801" max="1801" width="10.85546875" style="5" customWidth="1"/>
    <col min="1802" max="1802" width="8.85546875" style="5" customWidth="1"/>
    <col min="1803" max="1803" width="13.85546875" style="5" customWidth="1"/>
    <col min="1804" max="1804" width="20.42578125" style="5" customWidth="1"/>
    <col min="1805" max="1805" width="12.28515625" style="5" customWidth="1"/>
    <col min="1806" max="1806" width="19.28515625" style="5" customWidth="1"/>
    <col min="1807" max="1807" width="11.85546875" style="5" customWidth="1"/>
    <col min="1808" max="1808" width="9.140625" style="5" customWidth="1"/>
    <col min="1809" max="1809" width="13.42578125" style="5" customWidth="1"/>
    <col min="1810" max="1810" width="15.28515625" style="5" customWidth="1"/>
    <col min="1811" max="1811" width="15.42578125" style="5" customWidth="1"/>
    <col min="1812" max="1813" width="14.42578125" style="5" customWidth="1"/>
    <col min="1814" max="1814" width="5" style="5" customWidth="1"/>
    <col min="1815" max="1817" width="15.140625" style="5" customWidth="1"/>
    <col min="1818" max="1818" width="4.28515625" style="5" customWidth="1"/>
    <col min="1819" max="1819" width="16" style="5" customWidth="1"/>
    <col min="1820" max="1820" width="17.140625" style="5" customWidth="1"/>
    <col min="1821" max="1821" width="18.28515625" style="5" customWidth="1"/>
    <col min="1822" max="1822" width="4.85546875" style="5" customWidth="1"/>
    <col min="1823" max="1823" width="16" style="5" customWidth="1"/>
    <col min="1824" max="1824" width="17.140625" style="5" customWidth="1"/>
    <col min="1825" max="1825" width="18.28515625" style="5" customWidth="1"/>
    <col min="1826" max="1826" width="13.7109375" style="5" customWidth="1"/>
    <col min="1827" max="1827" width="16" style="5" customWidth="1"/>
    <col min="1828" max="1828" width="17.140625" style="5" customWidth="1"/>
    <col min="1829" max="1829" width="18.28515625" style="5" customWidth="1"/>
    <col min="1830" max="1830" width="13.7109375" style="5" customWidth="1"/>
    <col min="1831" max="1831" width="16" style="5" customWidth="1"/>
    <col min="1832" max="1832" width="17.140625" style="5" customWidth="1"/>
    <col min="1833" max="1833" width="18.28515625" style="5" customWidth="1"/>
    <col min="1834" max="1834" width="13.7109375" style="5" customWidth="1"/>
    <col min="1835" max="1835" width="16" style="5" customWidth="1"/>
    <col min="1836" max="1836" width="17.140625" style="5" customWidth="1"/>
    <col min="1837" max="1840" width="18.28515625" style="5" customWidth="1"/>
    <col min="1841" max="1841" width="15" style="5" customWidth="1"/>
    <col min="1842" max="1842" width="15.7109375" style="5" customWidth="1"/>
    <col min="1843" max="1843" width="49" style="5" customWidth="1"/>
    <col min="1844" max="1844" width="19.42578125" style="5" customWidth="1"/>
    <col min="1845" max="1845" width="14.5703125" style="5" customWidth="1"/>
    <col min="1846" max="1846" width="12.28515625" style="5" customWidth="1"/>
    <col min="1847" max="1847" width="14.5703125" style="5" customWidth="1"/>
    <col min="1848" max="1848" width="11.7109375" style="5" customWidth="1"/>
    <col min="1849" max="1849" width="14" style="5" customWidth="1"/>
    <col min="1850" max="1850" width="20.5703125" style="5" customWidth="1"/>
    <col min="1851" max="1851" width="11.7109375" style="5" customWidth="1"/>
    <col min="1852" max="1852" width="10.85546875" style="5" customWidth="1"/>
    <col min="1853" max="2046" width="9.140625" style="5"/>
    <col min="2047" max="2047" width="7.42578125" style="5" customWidth="1"/>
    <col min="2048" max="2048" width="20.28515625" style="5" customWidth="1"/>
    <col min="2049" max="2049" width="24.7109375" style="5" customWidth="1"/>
    <col min="2050" max="2050" width="35.7109375" style="5" customWidth="1"/>
    <col min="2051" max="2051" width="5" style="5" customWidth="1"/>
    <col min="2052" max="2052" width="12.85546875" style="5" customWidth="1"/>
    <col min="2053" max="2053" width="10.7109375" style="5" customWidth="1"/>
    <col min="2054" max="2054" width="7" style="5" customWidth="1"/>
    <col min="2055" max="2055" width="12.28515625" style="5" customWidth="1"/>
    <col min="2056" max="2056" width="10.7109375" style="5" customWidth="1"/>
    <col min="2057" max="2057" width="10.85546875" style="5" customWidth="1"/>
    <col min="2058" max="2058" width="8.85546875" style="5" customWidth="1"/>
    <col min="2059" max="2059" width="13.85546875" style="5" customWidth="1"/>
    <col min="2060" max="2060" width="20.42578125" style="5" customWidth="1"/>
    <col min="2061" max="2061" width="12.28515625" style="5" customWidth="1"/>
    <col min="2062" max="2062" width="19.28515625" style="5" customWidth="1"/>
    <col min="2063" max="2063" width="11.85546875" style="5" customWidth="1"/>
    <col min="2064" max="2064" width="9.140625" style="5" customWidth="1"/>
    <col min="2065" max="2065" width="13.42578125" style="5" customWidth="1"/>
    <col min="2066" max="2066" width="15.28515625" style="5" customWidth="1"/>
    <col min="2067" max="2067" width="15.42578125" style="5" customWidth="1"/>
    <col min="2068" max="2069" width="14.42578125" style="5" customWidth="1"/>
    <col min="2070" max="2070" width="5" style="5" customWidth="1"/>
    <col min="2071" max="2073" width="15.140625" style="5" customWidth="1"/>
    <col min="2074" max="2074" width="4.28515625" style="5" customWidth="1"/>
    <col min="2075" max="2075" width="16" style="5" customWidth="1"/>
    <col min="2076" max="2076" width="17.140625" style="5" customWidth="1"/>
    <col min="2077" max="2077" width="18.28515625" style="5" customWidth="1"/>
    <col min="2078" max="2078" width="4.85546875" style="5" customWidth="1"/>
    <col min="2079" max="2079" width="16" style="5" customWidth="1"/>
    <col min="2080" max="2080" width="17.140625" style="5" customWidth="1"/>
    <col min="2081" max="2081" width="18.28515625" style="5" customWidth="1"/>
    <col min="2082" max="2082" width="13.7109375" style="5" customWidth="1"/>
    <col min="2083" max="2083" width="16" style="5" customWidth="1"/>
    <col min="2084" max="2084" width="17.140625" style="5" customWidth="1"/>
    <col min="2085" max="2085" width="18.28515625" style="5" customWidth="1"/>
    <col min="2086" max="2086" width="13.7109375" style="5" customWidth="1"/>
    <col min="2087" max="2087" width="16" style="5" customWidth="1"/>
    <col min="2088" max="2088" width="17.140625" style="5" customWidth="1"/>
    <col min="2089" max="2089" width="18.28515625" style="5" customWidth="1"/>
    <col min="2090" max="2090" width="13.7109375" style="5" customWidth="1"/>
    <col min="2091" max="2091" width="16" style="5" customWidth="1"/>
    <col min="2092" max="2092" width="17.140625" style="5" customWidth="1"/>
    <col min="2093" max="2096" width="18.28515625" style="5" customWidth="1"/>
    <col min="2097" max="2097" width="15" style="5" customWidth="1"/>
    <col min="2098" max="2098" width="15.7109375" style="5" customWidth="1"/>
    <col min="2099" max="2099" width="49" style="5" customWidth="1"/>
    <col min="2100" max="2100" width="19.42578125" style="5" customWidth="1"/>
    <col min="2101" max="2101" width="14.5703125" style="5" customWidth="1"/>
    <col min="2102" max="2102" width="12.28515625" style="5" customWidth="1"/>
    <col min="2103" max="2103" width="14.5703125" style="5" customWidth="1"/>
    <col min="2104" max="2104" width="11.7109375" style="5" customWidth="1"/>
    <col min="2105" max="2105" width="14" style="5" customWidth="1"/>
    <col min="2106" max="2106" width="20.5703125" style="5" customWidth="1"/>
    <col min="2107" max="2107" width="11.7109375" style="5" customWidth="1"/>
    <col min="2108" max="2108" width="10.85546875" style="5" customWidth="1"/>
    <col min="2109" max="2302" width="9.140625" style="5"/>
    <col min="2303" max="2303" width="7.42578125" style="5" customWidth="1"/>
    <col min="2304" max="2304" width="20.28515625" style="5" customWidth="1"/>
    <col min="2305" max="2305" width="24.7109375" style="5" customWidth="1"/>
    <col min="2306" max="2306" width="35.7109375" style="5" customWidth="1"/>
    <col min="2307" max="2307" width="5" style="5" customWidth="1"/>
    <col min="2308" max="2308" width="12.85546875" style="5" customWidth="1"/>
    <col min="2309" max="2309" width="10.7109375" style="5" customWidth="1"/>
    <col min="2310" max="2310" width="7" style="5" customWidth="1"/>
    <col min="2311" max="2311" width="12.28515625" style="5" customWidth="1"/>
    <col min="2312" max="2312" width="10.7109375" style="5" customWidth="1"/>
    <col min="2313" max="2313" width="10.85546875" style="5" customWidth="1"/>
    <col min="2314" max="2314" width="8.85546875" style="5" customWidth="1"/>
    <col min="2315" max="2315" width="13.85546875" style="5" customWidth="1"/>
    <col min="2316" max="2316" width="20.42578125" style="5" customWidth="1"/>
    <col min="2317" max="2317" width="12.28515625" style="5" customWidth="1"/>
    <col min="2318" max="2318" width="19.28515625" style="5" customWidth="1"/>
    <col min="2319" max="2319" width="11.85546875" style="5" customWidth="1"/>
    <col min="2320" max="2320" width="9.140625" style="5" customWidth="1"/>
    <col min="2321" max="2321" width="13.42578125" style="5" customWidth="1"/>
    <col min="2322" max="2322" width="15.28515625" style="5" customWidth="1"/>
    <col min="2323" max="2323" width="15.42578125" style="5" customWidth="1"/>
    <col min="2324" max="2325" width="14.42578125" style="5" customWidth="1"/>
    <col min="2326" max="2326" width="5" style="5" customWidth="1"/>
    <col min="2327" max="2329" width="15.140625" style="5" customWidth="1"/>
    <col min="2330" max="2330" width="4.28515625" style="5" customWidth="1"/>
    <col min="2331" max="2331" width="16" style="5" customWidth="1"/>
    <col min="2332" max="2332" width="17.140625" style="5" customWidth="1"/>
    <col min="2333" max="2333" width="18.28515625" style="5" customWidth="1"/>
    <col min="2334" max="2334" width="4.85546875" style="5" customWidth="1"/>
    <col min="2335" max="2335" width="16" style="5" customWidth="1"/>
    <col min="2336" max="2336" width="17.140625" style="5" customWidth="1"/>
    <col min="2337" max="2337" width="18.28515625" style="5" customWidth="1"/>
    <col min="2338" max="2338" width="13.7109375" style="5" customWidth="1"/>
    <col min="2339" max="2339" width="16" style="5" customWidth="1"/>
    <col min="2340" max="2340" width="17.140625" style="5" customWidth="1"/>
    <col min="2341" max="2341" width="18.28515625" style="5" customWidth="1"/>
    <col min="2342" max="2342" width="13.7109375" style="5" customWidth="1"/>
    <col min="2343" max="2343" width="16" style="5" customWidth="1"/>
    <col min="2344" max="2344" width="17.140625" style="5" customWidth="1"/>
    <col min="2345" max="2345" width="18.28515625" style="5" customWidth="1"/>
    <col min="2346" max="2346" width="13.7109375" style="5" customWidth="1"/>
    <col min="2347" max="2347" width="16" style="5" customWidth="1"/>
    <col min="2348" max="2348" width="17.140625" style="5" customWidth="1"/>
    <col min="2349" max="2352" width="18.28515625" style="5" customWidth="1"/>
    <col min="2353" max="2353" width="15" style="5" customWidth="1"/>
    <col min="2354" max="2354" width="15.7109375" style="5" customWidth="1"/>
    <col min="2355" max="2355" width="49" style="5" customWidth="1"/>
    <col min="2356" max="2356" width="19.42578125" style="5" customWidth="1"/>
    <col min="2357" max="2357" width="14.5703125" style="5" customWidth="1"/>
    <col min="2358" max="2358" width="12.28515625" style="5" customWidth="1"/>
    <col min="2359" max="2359" width="14.5703125" style="5" customWidth="1"/>
    <col min="2360" max="2360" width="11.7109375" style="5" customWidth="1"/>
    <col min="2361" max="2361" width="14" style="5" customWidth="1"/>
    <col min="2362" max="2362" width="20.5703125" style="5" customWidth="1"/>
    <col min="2363" max="2363" width="11.7109375" style="5" customWidth="1"/>
    <col min="2364" max="2364" width="10.85546875" style="5" customWidth="1"/>
    <col min="2365" max="2558" width="9.140625" style="5"/>
    <col min="2559" max="2559" width="7.42578125" style="5" customWidth="1"/>
    <col min="2560" max="2560" width="20.28515625" style="5" customWidth="1"/>
    <col min="2561" max="2561" width="24.7109375" style="5" customWidth="1"/>
    <col min="2562" max="2562" width="35.7109375" style="5" customWidth="1"/>
    <col min="2563" max="2563" width="5" style="5" customWidth="1"/>
    <col min="2564" max="2564" width="12.85546875" style="5" customWidth="1"/>
    <col min="2565" max="2565" width="10.7109375" style="5" customWidth="1"/>
    <col min="2566" max="2566" width="7" style="5" customWidth="1"/>
    <col min="2567" max="2567" width="12.28515625" style="5" customWidth="1"/>
    <col min="2568" max="2568" width="10.7109375" style="5" customWidth="1"/>
    <col min="2569" max="2569" width="10.85546875" style="5" customWidth="1"/>
    <col min="2570" max="2570" width="8.85546875" style="5" customWidth="1"/>
    <col min="2571" max="2571" width="13.85546875" style="5" customWidth="1"/>
    <col min="2572" max="2572" width="20.42578125" style="5" customWidth="1"/>
    <col min="2573" max="2573" width="12.28515625" style="5" customWidth="1"/>
    <col min="2574" max="2574" width="19.28515625" style="5" customWidth="1"/>
    <col min="2575" max="2575" width="11.85546875" style="5" customWidth="1"/>
    <col min="2576" max="2576" width="9.140625" style="5" customWidth="1"/>
    <col min="2577" max="2577" width="13.42578125" style="5" customWidth="1"/>
    <col min="2578" max="2578" width="15.28515625" style="5" customWidth="1"/>
    <col min="2579" max="2579" width="15.42578125" style="5" customWidth="1"/>
    <col min="2580" max="2581" width="14.42578125" style="5" customWidth="1"/>
    <col min="2582" max="2582" width="5" style="5" customWidth="1"/>
    <col min="2583" max="2585" width="15.140625" style="5" customWidth="1"/>
    <col min="2586" max="2586" width="4.28515625" style="5" customWidth="1"/>
    <col min="2587" max="2587" width="16" style="5" customWidth="1"/>
    <col min="2588" max="2588" width="17.140625" style="5" customWidth="1"/>
    <col min="2589" max="2589" width="18.28515625" style="5" customWidth="1"/>
    <col min="2590" max="2590" width="4.85546875" style="5" customWidth="1"/>
    <col min="2591" max="2591" width="16" style="5" customWidth="1"/>
    <col min="2592" max="2592" width="17.140625" style="5" customWidth="1"/>
    <col min="2593" max="2593" width="18.28515625" style="5" customWidth="1"/>
    <col min="2594" max="2594" width="13.7109375" style="5" customWidth="1"/>
    <col min="2595" max="2595" width="16" style="5" customWidth="1"/>
    <col min="2596" max="2596" width="17.140625" style="5" customWidth="1"/>
    <col min="2597" max="2597" width="18.28515625" style="5" customWidth="1"/>
    <col min="2598" max="2598" width="13.7109375" style="5" customWidth="1"/>
    <col min="2599" max="2599" width="16" style="5" customWidth="1"/>
    <col min="2600" max="2600" width="17.140625" style="5" customWidth="1"/>
    <col min="2601" max="2601" width="18.28515625" style="5" customWidth="1"/>
    <col min="2602" max="2602" width="13.7109375" style="5" customWidth="1"/>
    <col min="2603" max="2603" width="16" style="5" customWidth="1"/>
    <col min="2604" max="2604" width="17.140625" style="5" customWidth="1"/>
    <col min="2605" max="2608" width="18.28515625" style="5" customWidth="1"/>
    <col min="2609" max="2609" width="15" style="5" customWidth="1"/>
    <col min="2610" max="2610" width="15.7109375" style="5" customWidth="1"/>
    <col min="2611" max="2611" width="49" style="5" customWidth="1"/>
    <col min="2612" max="2612" width="19.42578125" style="5" customWidth="1"/>
    <col min="2613" max="2613" width="14.5703125" style="5" customWidth="1"/>
    <col min="2614" max="2614" width="12.28515625" style="5" customWidth="1"/>
    <col min="2615" max="2615" width="14.5703125" style="5" customWidth="1"/>
    <col min="2616" max="2616" width="11.7109375" style="5" customWidth="1"/>
    <col min="2617" max="2617" width="14" style="5" customWidth="1"/>
    <col min="2618" max="2618" width="20.5703125" style="5" customWidth="1"/>
    <col min="2619" max="2619" width="11.7109375" style="5" customWidth="1"/>
    <col min="2620" max="2620" width="10.85546875" style="5" customWidth="1"/>
    <col min="2621" max="2814" width="9.140625" style="5"/>
    <col min="2815" max="2815" width="7.42578125" style="5" customWidth="1"/>
    <col min="2816" max="2816" width="20.28515625" style="5" customWidth="1"/>
    <col min="2817" max="2817" width="24.7109375" style="5" customWidth="1"/>
    <col min="2818" max="2818" width="35.7109375" style="5" customWidth="1"/>
    <col min="2819" max="2819" width="5" style="5" customWidth="1"/>
    <col min="2820" max="2820" width="12.85546875" style="5" customWidth="1"/>
    <col min="2821" max="2821" width="10.7109375" style="5" customWidth="1"/>
    <col min="2822" max="2822" width="7" style="5" customWidth="1"/>
    <col min="2823" max="2823" width="12.28515625" style="5" customWidth="1"/>
    <col min="2824" max="2824" width="10.7109375" style="5" customWidth="1"/>
    <col min="2825" max="2825" width="10.85546875" style="5" customWidth="1"/>
    <col min="2826" max="2826" width="8.85546875" style="5" customWidth="1"/>
    <col min="2827" max="2827" width="13.85546875" style="5" customWidth="1"/>
    <col min="2828" max="2828" width="20.42578125" style="5" customWidth="1"/>
    <col min="2829" max="2829" width="12.28515625" style="5" customWidth="1"/>
    <col min="2830" max="2830" width="19.28515625" style="5" customWidth="1"/>
    <col min="2831" max="2831" width="11.85546875" style="5" customWidth="1"/>
    <col min="2832" max="2832" width="9.140625" style="5" customWidth="1"/>
    <col min="2833" max="2833" width="13.42578125" style="5" customWidth="1"/>
    <col min="2834" max="2834" width="15.28515625" style="5" customWidth="1"/>
    <col min="2835" max="2835" width="15.42578125" style="5" customWidth="1"/>
    <col min="2836" max="2837" width="14.42578125" style="5" customWidth="1"/>
    <col min="2838" max="2838" width="5" style="5" customWidth="1"/>
    <col min="2839" max="2841" width="15.140625" style="5" customWidth="1"/>
    <col min="2842" max="2842" width="4.28515625" style="5" customWidth="1"/>
    <col min="2843" max="2843" width="16" style="5" customWidth="1"/>
    <col min="2844" max="2844" width="17.140625" style="5" customWidth="1"/>
    <col min="2845" max="2845" width="18.28515625" style="5" customWidth="1"/>
    <col min="2846" max="2846" width="4.85546875" style="5" customWidth="1"/>
    <col min="2847" max="2847" width="16" style="5" customWidth="1"/>
    <col min="2848" max="2848" width="17.140625" style="5" customWidth="1"/>
    <col min="2849" max="2849" width="18.28515625" style="5" customWidth="1"/>
    <col min="2850" max="2850" width="13.7109375" style="5" customWidth="1"/>
    <col min="2851" max="2851" width="16" style="5" customWidth="1"/>
    <col min="2852" max="2852" width="17.140625" style="5" customWidth="1"/>
    <col min="2853" max="2853" width="18.28515625" style="5" customWidth="1"/>
    <col min="2854" max="2854" width="13.7109375" style="5" customWidth="1"/>
    <col min="2855" max="2855" width="16" style="5" customWidth="1"/>
    <col min="2856" max="2856" width="17.140625" style="5" customWidth="1"/>
    <col min="2857" max="2857" width="18.28515625" style="5" customWidth="1"/>
    <col min="2858" max="2858" width="13.7109375" style="5" customWidth="1"/>
    <col min="2859" max="2859" width="16" style="5" customWidth="1"/>
    <col min="2860" max="2860" width="17.140625" style="5" customWidth="1"/>
    <col min="2861" max="2864" width="18.28515625" style="5" customWidth="1"/>
    <col min="2865" max="2865" width="15" style="5" customWidth="1"/>
    <col min="2866" max="2866" width="15.7109375" style="5" customWidth="1"/>
    <col min="2867" max="2867" width="49" style="5" customWidth="1"/>
    <col min="2868" max="2868" width="19.42578125" style="5" customWidth="1"/>
    <col min="2869" max="2869" width="14.5703125" style="5" customWidth="1"/>
    <col min="2870" max="2870" width="12.28515625" style="5" customWidth="1"/>
    <col min="2871" max="2871" width="14.5703125" style="5" customWidth="1"/>
    <col min="2872" max="2872" width="11.7109375" style="5" customWidth="1"/>
    <col min="2873" max="2873" width="14" style="5" customWidth="1"/>
    <col min="2874" max="2874" width="20.5703125" style="5" customWidth="1"/>
    <col min="2875" max="2875" width="11.7109375" style="5" customWidth="1"/>
    <col min="2876" max="2876" width="10.85546875" style="5" customWidth="1"/>
    <col min="2877" max="3070" width="9.140625" style="5"/>
    <col min="3071" max="3071" width="7.42578125" style="5" customWidth="1"/>
    <col min="3072" max="3072" width="20.28515625" style="5" customWidth="1"/>
    <col min="3073" max="3073" width="24.7109375" style="5" customWidth="1"/>
    <col min="3074" max="3074" width="35.7109375" style="5" customWidth="1"/>
    <col min="3075" max="3075" width="5" style="5" customWidth="1"/>
    <col min="3076" max="3076" width="12.85546875" style="5" customWidth="1"/>
    <col min="3077" max="3077" width="10.7109375" style="5" customWidth="1"/>
    <col min="3078" max="3078" width="7" style="5" customWidth="1"/>
    <col min="3079" max="3079" width="12.28515625" style="5" customWidth="1"/>
    <col min="3080" max="3080" width="10.7109375" style="5" customWidth="1"/>
    <col min="3081" max="3081" width="10.85546875" style="5" customWidth="1"/>
    <col min="3082" max="3082" width="8.85546875" style="5" customWidth="1"/>
    <col min="3083" max="3083" width="13.85546875" style="5" customWidth="1"/>
    <col min="3084" max="3084" width="20.42578125" style="5" customWidth="1"/>
    <col min="3085" max="3085" width="12.28515625" style="5" customWidth="1"/>
    <col min="3086" max="3086" width="19.28515625" style="5" customWidth="1"/>
    <col min="3087" max="3087" width="11.85546875" style="5" customWidth="1"/>
    <col min="3088" max="3088" width="9.140625" style="5" customWidth="1"/>
    <col min="3089" max="3089" width="13.42578125" style="5" customWidth="1"/>
    <col min="3090" max="3090" width="15.28515625" style="5" customWidth="1"/>
    <col min="3091" max="3091" width="15.42578125" style="5" customWidth="1"/>
    <col min="3092" max="3093" width="14.42578125" style="5" customWidth="1"/>
    <col min="3094" max="3094" width="5" style="5" customWidth="1"/>
    <col min="3095" max="3097" width="15.140625" style="5" customWidth="1"/>
    <col min="3098" max="3098" width="4.28515625" style="5" customWidth="1"/>
    <col min="3099" max="3099" width="16" style="5" customWidth="1"/>
    <col min="3100" max="3100" width="17.140625" style="5" customWidth="1"/>
    <col min="3101" max="3101" width="18.28515625" style="5" customWidth="1"/>
    <col min="3102" max="3102" width="4.85546875" style="5" customWidth="1"/>
    <col min="3103" max="3103" width="16" style="5" customWidth="1"/>
    <col min="3104" max="3104" width="17.140625" style="5" customWidth="1"/>
    <col min="3105" max="3105" width="18.28515625" style="5" customWidth="1"/>
    <col min="3106" max="3106" width="13.7109375" style="5" customWidth="1"/>
    <col min="3107" max="3107" width="16" style="5" customWidth="1"/>
    <col min="3108" max="3108" width="17.140625" style="5" customWidth="1"/>
    <col min="3109" max="3109" width="18.28515625" style="5" customWidth="1"/>
    <col min="3110" max="3110" width="13.7109375" style="5" customWidth="1"/>
    <col min="3111" max="3111" width="16" style="5" customWidth="1"/>
    <col min="3112" max="3112" width="17.140625" style="5" customWidth="1"/>
    <col min="3113" max="3113" width="18.28515625" style="5" customWidth="1"/>
    <col min="3114" max="3114" width="13.7109375" style="5" customWidth="1"/>
    <col min="3115" max="3115" width="16" style="5" customWidth="1"/>
    <col min="3116" max="3116" width="17.140625" style="5" customWidth="1"/>
    <col min="3117" max="3120" width="18.28515625" style="5" customWidth="1"/>
    <col min="3121" max="3121" width="15" style="5" customWidth="1"/>
    <col min="3122" max="3122" width="15.7109375" style="5" customWidth="1"/>
    <col min="3123" max="3123" width="49" style="5" customWidth="1"/>
    <col min="3124" max="3124" width="19.42578125" style="5" customWidth="1"/>
    <col min="3125" max="3125" width="14.5703125" style="5" customWidth="1"/>
    <col min="3126" max="3126" width="12.28515625" style="5" customWidth="1"/>
    <col min="3127" max="3127" width="14.5703125" style="5" customWidth="1"/>
    <col min="3128" max="3128" width="11.7109375" style="5" customWidth="1"/>
    <col min="3129" max="3129" width="14" style="5" customWidth="1"/>
    <col min="3130" max="3130" width="20.5703125" style="5" customWidth="1"/>
    <col min="3131" max="3131" width="11.7109375" style="5" customWidth="1"/>
    <col min="3132" max="3132" width="10.85546875" style="5" customWidth="1"/>
    <col min="3133" max="3326" width="9.140625" style="5"/>
    <col min="3327" max="3327" width="7.42578125" style="5" customWidth="1"/>
    <col min="3328" max="3328" width="20.28515625" style="5" customWidth="1"/>
    <col min="3329" max="3329" width="24.7109375" style="5" customWidth="1"/>
    <col min="3330" max="3330" width="35.7109375" style="5" customWidth="1"/>
    <col min="3331" max="3331" width="5" style="5" customWidth="1"/>
    <col min="3332" max="3332" width="12.85546875" style="5" customWidth="1"/>
    <col min="3333" max="3333" width="10.7109375" style="5" customWidth="1"/>
    <col min="3334" max="3334" width="7" style="5" customWidth="1"/>
    <col min="3335" max="3335" width="12.28515625" style="5" customWidth="1"/>
    <col min="3336" max="3336" width="10.7109375" style="5" customWidth="1"/>
    <col min="3337" max="3337" width="10.85546875" style="5" customWidth="1"/>
    <col min="3338" max="3338" width="8.85546875" style="5" customWidth="1"/>
    <col min="3339" max="3339" width="13.85546875" style="5" customWidth="1"/>
    <col min="3340" max="3340" width="20.42578125" style="5" customWidth="1"/>
    <col min="3341" max="3341" width="12.28515625" style="5" customWidth="1"/>
    <col min="3342" max="3342" width="19.28515625" style="5" customWidth="1"/>
    <col min="3343" max="3343" width="11.85546875" style="5" customWidth="1"/>
    <col min="3344" max="3344" width="9.140625" style="5" customWidth="1"/>
    <col min="3345" max="3345" width="13.42578125" style="5" customWidth="1"/>
    <col min="3346" max="3346" width="15.28515625" style="5" customWidth="1"/>
    <col min="3347" max="3347" width="15.42578125" style="5" customWidth="1"/>
    <col min="3348" max="3349" width="14.42578125" style="5" customWidth="1"/>
    <col min="3350" max="3350" width="5" style="5" customWidth="1"/>
    <col min="3351" max="3353" width="15.140625" style="5" customWidth="1"/>
    <col min="3354" max="3354" width="4.28515625" style="5" customWidth="1"/>
    <col min="3355" max="3355" width="16" style="5" customWidth="1"/>
    <col min="3356" max="3356" width="17.140625" style="5" customWidth="1"/>
    <col min="3357" max="3357" width="18.28515625" style="5" customWidth="1"/>
    <col min="3358" max="3358" width="4.85546875" style="5" customWidth="1"/>
    <col min="3359" max="3359" width="16" style="5" customWidth="1"/>
    <col min="3360" max="3360" width="17.140625" style="5" customWidth="1"/>
    <col min="3361" max="3361" width="18.28515625" style="5" customWidth="1"/>
    <col min="3362" max="3362" width="13.7109375" style="5" customWidth="1"/>
    <col min="3363" max="3363" width="16" style="5" customWidth="1"/>
    <col min="3364" max="3364" width="17.140625" style="5" customWidth="1"/>
    <col min="3365" max="3365" width="18.28515625" style="5" customWidth="1"/>
    <col min="3366" max="3366" width="13.7109375" style="5" customWidth="1"/>
    <col min="3367" max="3367" width="16" style="5" customWidth="1"/>
    <col min="3368" max="3368" width="17.140625" style="5" customWidth="1"/>
    <col min="3369" max="3369" width="18.28515625" style="5" customWidth="1"/>
    <col min="3370" max="3370" width="13.7109375" style="5" customWidth="1"/>
    <col min="3371" max="3371" width="16" style="5" customWidth="1"/>
    <col min="3372" max="3372" width="17.140625" style="5" customWidth="1"/>
    <col min="3373" max="3376" width="18.28515625" style="5" customWidth="1"/>
    <col min="3377" max="3377" width="15" style="5" customWidth="1"/>
    <col min="3378" max="3378" width="15.7109375" style="5" customWidth="1"/>
    <col min="3379" max="3379" width="49" style="5" customWidth="1"/>
    <col min="3380" max="3380" width="19.42578125" style="5" customWidth="1"/>
    <col min="3381" max="3381" width="14.5703125" style="5" customWidth="1"/>
    <col min="3382" max="3382" width="12.28515625" style="5" customWidth="1"/>
    <col min="3383" max="3383" width="14.5703125" style="5" customWidth="1"/>
    <col min="3384" max="3384" width="11.7109375" style="5" customWidth="1"/>
    <col min="3385" max="3385" width="14" style="5" customWidth="1"/>
    <col min="3386" max="3386" width="20.5703125" style="5" customWidth="1"/>
    <col min="3387" max="3387" width="11.7109375" style="5" customWidth="1"/>
    <col min="3388" max="3388" width="10.85546875" style="5" customWidth="1"/>
    <col min="3389" max="3582" width="9.140625" style="5"/>
    <col min="3583" max="3583" width="7.42578125" style="5" customWidth="1"/>
    <col min="3584" max="3584" width="20.28515625" style="5" customWidth="1"/>
    <col min="3585" max="3585" width="24.7109375" style="5" customWidth="1"/>
    <col min="3586" max="3586" width="35.7109375" style="5" customWidth="1"/>
    <col min="3587" max="3587" width="5" style="5" customWidth="1"/>
    <col min="3588" max="3588" width="12.85546875" style="5" customWidth="1"/>
    <col min="3589" max="3589" width="10.7109375" style="5" customWidth="1"/>
    <col min="3590" max="3590" width="7" style="5" customWidth="1"/>
    <col min="3591" max="3591" width="12.28515625" style="5" customWidth="1"/>
    <col min="3592" max="3592" width="10.7109375" style="5" customWidth="1"/>
    <col min="3593" max="3593" width="10.85546875" style="5" customWidth="1"/>
    <col min="3594" max="3594" width="8.85546875" style="5" customWidth="1"/>
    <col min="3595" max="3595" width="13.85546875" style="5" customWidth="1"/>
    <col min="3596" max="3596" width="20.42578125" style="5" customWidth="1"/>
    <col min="3597" max="3597" width="12.28515625" style="5" customWidth="1"/>
    <col min="3598" max="3598" width="19.28515625" style="5" customWidth="1"/>
    <col min="3599" max="3599" width="11.85546875" style="5" customWidth="1"/>
    <col min="3600" max="3600" width="9.140625" style="5" customWidth="1"/>
    <col min="3601" max="3601" width="13.42578125" style="5" customWidth="1"/>
    <col min="3602" max="3602" width="15.28515625" style="5" customWidth="1"/>
    <col min="3603" max="3603" width="15.42578125" style="5" customWidth="1"/>
    <col min="3604" max="3605" width="14.42578125" style="5" customWidth="1"/>
    <col min="3606" max="3606" width="5" style="5" customWidth="1"/>
    <col min="3607" max="3609" width="15.140625" style="5" customWidth="1"/>
    <col min="3610" max="3610" width="4.28515625" style="5" customWidth="1"/>
    <col min="3611" max="3611" width="16" style="5" customWidth="1"/>
    <col min="3612" max="3612" width="17.140625" style="5" customWidth="1"/>
    <col min="3613" max="3613" width="18.28515625" style="5" customWidth="1"/>
    <col min="3614" max="3614" width="4.85546875" style="5" customWidth="1"/>
    <col min="3615" max="3615" width="16" style="5" customWidth="1"/>
    <col min="3616" max="3616" width="17.140625" style="5" customWidth="1"/>
    <col min="3617" max="3617" width="18.28515625" style="5" customWidth="1"/>
    <col min="3618" max="3618" width="13.7109375" style="5" customWidth="1"/>
    <col min="3619" max="3619" width="16" style="5" customWidth="1"/>
    <col min="3620" max="3620" width="17.140625" style="5" customWidth="1"/>
    <col min="3621" max="3621" width="18.28515625" style="5" customWidth="1"/>
    <col min="3622" max="3622" width="13.7109375" style="5" customWidth="1"/>
    <col min="3623" max="3623" width="16" style="5" customWidth="1"/>
    <col min="3624" max="3624" width="17.140625" style="5" customWidth="1"/>
    <col min="3625" max="3625" width="18.28515625" style="5" customWidth="1"/>
    <col min="3626" max="3626" width="13.7109375" style="5" customWidth="1"/>
    <col min="3627" max="3627" width="16" style="5" customWidth="1"/>
    <col min="3628" max="3628" width="17.140625" style="5" customWidth="1"/>
    <col min="3629" max="3632" width="18.28515625" style="5" customWidth="1"/>
    <col min="3633" max="3633" width="15" style="5" customWidth="1"/>
    <col min="3634" max="3634" width="15.7109375" style="5" customWidth="1"/>
    <col min="3635" max="3635" width="49" style="5" customWidth="1"/>
    <col min="3636" max="3636" width="19.42578125" style="5" customWidth="1"/>
    <col min="3637" max="3637" width="14.5703125" style="5" customWidth="1"/>
    <col min="3638" max="3638" width="12.28515625" style="5" customWidth="1"/>
    <col min="3639" max="3639" width="14.5703125" style="5" customWidth="1"/>
    <col min="3640" max="3640" width="11.7109375" style="5" customWidth="1"/>
    <col min="3641" max="3641" width="14" style="5" customWidth="1"/>
    <col min="3642" max="3642" width="20.5703125" style="5" customWidth="1"/>
    <col min="3643" max="3643" width="11.7109375" style="5" customWidth="1"/>
    <col min="3644" max="3644" width="10.85546875" style="5" customWidth="1"/>
    <col min="3645" max="3838" width="9.140625" style="5"/>
    <col min="3839" max="3839" width="7.42578125" style="5" customWidth="1"/>
    <col min="3840" max="3840" width="20.28515625" style="5" customWidth="1"/>
    <col min="3841" max="3841" width="24.7109375" style="5" customWidth="1"/>
    <col min="3842" max="3842" width="35.7109375" style="5" customWidth="1"/>
    <col min="3843" max="3843" width="5" style="5" customWidth="1"/>
    <col min="3844" max="3844" width="12.85546875" style="5" customWidth="1"/>
    <col min="3845" max="3845" width="10.7109375" style="5" customWidth="1"/>
    <col min="3846" max="3846" width="7" style="5" customWidth="1"/>
    <col min="3847" max="3847" width="12.28515625" style="5" customWidth="1"/>
    <col min="3848" max="3848" width="10.7109375" style="5" customWidth="1"/>
    <col min="3849" max="3849" width="10.85546875" style="5" customWidth="1"/>
    <col min="3850" max="3850" width="8.85546875" style="5" customWidth="1"/>
    <col min="3851" max="3851" width="13.85546875" style="5" customWidth="1"/>
    <col min="3852" max="3852" width="20.42578125" style="5" customWidth="1"/>
    <col min="3853" max="3853" width="12.28515625" style="5" customWidth="1"/>
    <col min="3854" max="3854" width="19.28515625" style="5" customWidth="1"/>
    <col min="3855" max="3855" width="11.85546875" style="5" customWidth="1"/>
    <col min="3856" max="3856" width="9.140625" style="5" customWidth="1"/>
    <col min="3857" max="3857" width="13.42578125" style="5" customWidth="1"/>
    <col min="3858" max="3858" width="15.28515625" style="5" customWidth="1"/>
    <col min="3859" max="3859" width="15.42578125" style="5" customWidth="1"/>
    <col min="3860" max="3861" width="14.42578125" style="5" customWidth="1"/>
    <col min="3862" max="3862" width="5" style="5" customWidth="1"/>
    <col min="3863" max="3865" width="15.140625" style="5" customWidth="1"/>
    <col min="3866" max="3866" width="4.28515625" style="5" customWidth="1"/>
    <col min="3867" max="3867" width="16" style="5" customWidth="1"/>
    <col min="3868" max="3868" width="17.140625" style="5" customWidth="1"/>
    <col min="3869" max="3869" width="18.28515625" style="5" customWidth="1"/>
    <col min="3870" max="3870" width="4.85546875" style="5" customWidth="1"/>
    <col min="3871" max="3871" width="16" style="5" customWidth="1"/>
    <col min="3872" max="3872" width="17.140625" style="5" customWidth="1"/>
    <col min="3873" max="3873" width="18.28515625" style="5" customWidth="1"/>
    <col min="3874" max="3874" width="13.7109375" style="5" customWidth="1"/>
    <col min="3875" max="3875" width="16" style="5" customWidth="1"/>
    <col min="3876" max="3876" width="17.140625" style="5" customWidth="1"/>
    <col min="3877" max="3877" width="18.28515625" style="5" customWidth="1"/>
    <col min="3878" max="3878" width="13.7109375" style="5" customWidth="1"/>
    <col min="3879" max="3879" width="16" style="5" customWidth="1"/>
    <col min="3880" max="3880" width="17.140625" style="5" customWidth="1"/>
    <col min="3881" max="3881" width="18.28515625" style="5" customWidth="1"/>
    <col min="3882" max="3882" width="13.7109375" style="5" customWidth="1"/>
    <col min="3883" max="3883" width="16" style="5" customWidth="1"/>
    <col min="3884" max="3884" width="17.140625" style="5" customWidth="1"/>
    <col min="3885" max="3888" width="18.28515625" style="5" customWidth="1"/>
    <col min="3889" max="3889" width="15" style="5" customWidth="1"/>
    <col min="3890" max="3890" width="15.7109375" style="5" customWidth="1"/>
    <col min="3891" max="3891" width="49" style="5" customWidth="1"/>
    <col min="3892" max="3892" width="19.42578125" style="5" customWidth="1"/>
    <col min="3893" max="3893" width="14.5703125" style="5" customWidth="1"/>
    <col min="3894" max="3894" width="12.28515625" style="5" customWidth="1"/>
    <col min="3895" max="3895" width="14.5703125" style="5" customWidth="1"/>
    <col min="3896" max="3896" width="11.7109375" style="5" customWidth="1"/>
    <col min="3897" max="3897" width="14" style="5" customWidth="1"/>
    <col min="3898" max="3898" width="20.5703125" style="5" customWidth="1"/>
    <col min="3899" max="3899" width="11.7109375" style="5" customWidth="1"/>
    <col min="3900" max="3900" width="10.85546875" style="5" customWidth="1"/>
    <col min="3901" max="4094" width="9.140625" style="5"/>
    <col min="4095" max="4095" width="7.42578125" style="5" customWidth="1"/>
    <col min="4096" max="4096" width="20.28515625" style="5" customWidth="1"/>
    <col min="4097" max="4097" width="24.7109375" style="5" customWidth="1"/>
    <col min="4098" max="4098" width="35.7109375" style="5" customWidth="1"/>
    <col min="4099" max="4099" width="5" style="5" customWidth="1"/>
    <col min="4100" max="4100" width="12.85546875" style="5" customWidth="1"/>
    <col min="4101" max="4101" width="10.7109375" style="5" customWidth="1"/>
    <col min="4102" max="4102" width="7" style="5" customWidth="1"/>
    <col min="4103" max="4103" width="12.28515625" style="5" customWidth="1"/>
    <col min="4104" max="4104" width="10.7109375" style="5" customWidth="1"/>
    <col min="4105" max="4105" width="10.85546875" style="5" customWidth="1"/>
    <col min="4106" max="4106" width="8.85546875" style="5" customWidth="1"/>
    <col min="4107" max="4107" width="13.85546875" style="5" customWidth="1"/>
    <col min="4108" max="4108" width="20.42578125" style="5" customWidth="1"/>
    <col min="4109" max="4109" width="12.28515625" style="5" customWidth="1"/>
    <col min="4110" max="4110" width="19.28515625" style="5" customWidth="1"/>
    <col min="4111" max="4111" width="11.85546875" style="5" customWidth="1"/>
    <col min="4112" max="4112" width="9.140625" style="5" customWidth="1"/>
    <col min="4113" max="4113" width="13.42578125" style="5" customWidth="1"/>
    <col min="4114" max="4114" width="15.28515625" style="5" customWidth="1"/>
    <col min="4115" max="4115" width="15.42578125" style="5" customWidth="1"/>
    <col min="4116" max="4117" width="14.42578125" style="5" customWidth="1"/>
    <col min="4118" max="4118" width="5" style="5" customWidth="1"/>
    <col min="4119" max="4121" width="15.140625" style="5" customWidth="1"/>
    <col min="4122" max="4122" width="4.28515625" style="5" customWidth="1"/>
    <col min="4123" max="4123" width="16" style="5" customWidth="1"/>
    <col min="4124" max="4124" width="17.140625" style="5" customWidth="1"/>
    <col min="4125" max="4125" width="18.28515625" style="5" customWidth="1"/>
    <col min="4126" max="4126" width="4.85546875" style="5" customWidth="1"/>
    <col min="4127" max="4127" width="16" style="5" customWidth="1"/>
    <col min="4128" max="4128" width="17.140625" style="5" customWidth="1"/>
    <col min="4129" max="4129" width="18.28515625" style="5" customWidth="1"/>
    <col min="4130" max="4130" width="13.7109375" style="5" customWidth="1"/>
    <col min="4131" max="4131" width="16" style="5" customWidth="1"/>
    <col min="4132" max="4132" width="17.140625" style="5" customWidth="1"/>
    <col min="4133" max="4133" width="18.28515625" style="5" customWidth="1"/>
    <col min="4134" max="4134" width="13.7109375" style="5" customWidth="1"/>
    <col min="4135" max="4135" width="16" style="5" customWidth="1"/>
    <col min="4136" max="4136" width="17.140625" style="5" customWidth="1"/>
    <col min="4137" max="4137" width="18.28515625" style="5" customWidth="1"/>
    <col min="4138" max="4138" width="13.7109375" style="5" customWidth="1"/>
    <col min="4139" max="4139" width="16" style="5" customWidth="1"/>
    <col min="4140" max="4140" width="17.140625" style="5" customWidth="1"/>
    <col min="4141" max="4144" width="18.28515625" style="5" customWidth="1"/>
    <col min="4145" max="4145" width="15" style="5" customWidth="1"/>
    <col min="4146" max="4146" width="15.7109375" style="5" customWidth="1"/>
    <col min="4147" max="4147" width="49" style="5" customWidth="1"/>
    <col min="4148" max="4148" width="19.42578125" style="5" customWidth="1"/>
    <col min="4149" max="4149" width="14.5703125" style="5" customWidth="1"/>
    <col min="4150" max="4150" width="12.28515625" style="5" customWidth="1"/>
    <col min="4151" max="4151" width="14.5703125" style="5" customWidth="1"/>
    <col min="4152" max="4152" width="11.7109375" style="5" customWidth="1"/>
    <col min="4153" max="4153" width="14" style="5" customWidth="1"/>
    <col min="4154" max="4154" width="20.5703125" style="5" customWidth="1"/>
    <col min="4155" max="4155" width="11.7109375" style="5" customWidth="1"/>
    <col min="4156" max="4156" width="10.85546875" style="5" customWidth="1"/>
    <col min="4157" max="4350" width="9.140625" style="5"/>
    <col min="4351" max="4351" width="7.42578125" style="5" customWidth="1"/>
    <col min="4352" max="4352" width="20.28515625" style="5" customWidth="1"/>
    <col min="4353" max="4353" width="24.7109375" style="5" customWidth="1"/>
    <col min="4354" max="4354" width="35.7109375" style="5" customWidth="1"/>
    <col min="4355" max="4355" width="5" style="5" customWidth="1"/>
    <col min="4356" max="4356" width="12.85546875" style="5" customWidth="1"/>
    <col min="4357" max="4357" width="10.7109375" style="5" customWidth="1"/>
    <col min="4358" max="4358" width="7" style="5" customWidth="1"/>
    <col min="4359" max="4359" width="12.28515625" style="5" customWidth="1"/>
    <col min="4360" max="4360" width="10.7109375" style="5" customWidth="1"/>
    <col min="4361" max="4361" width="10.85546875" style="5" customWidth="1"/>
    <col min="4362" max="4362" width="8.85546875" style="5" customWidth="1"/>
    <col min="4363" max="4363" width="13.85546875" style="5" customWidth="1"/>
    <col min="4364" max="4364" width="20.42578125" style="5" customWidth="1"/>
    <col min="4365" max="4365" width="12.28515625" style="5" customWidth="1"/>
    <col min="4366" max="4366" width="19.28515625" style="5" customWidth="1"/>
    <col min="4367" max="4367" width="11.85546875" style="5" customWidth="1"/>
    <col min="4368" max="4368" width="9.140625" style="5" customWidth="1"/>
    <col min="4369" max="4369" width="13.42578125" style="5" customWidth="1"/>
    <col min="4370" max="4370" width="15.28515625" style="5" customWidth="1"/>
    <col min="4371" max="4371" width="15.42578125" style="5" customWidth="1"/>
    <col min="4372" max="4373" width="14.42578125" style="5" customWidth="1"/>
    <col min="4374" max="4374" width="5" style="5" customWidth="1"/>
    <col min="4375" max="4377" width="15.140625" style="5" customWidth="1"/>
    <col min="4378" max="4378" width="4.28515625" style="5" customWidth="1"/>
    <col min="4379" max="4379" width="16" style="5" customWidth="1"/>
    <col min="4380" max="4380" width="17.140625" style="5" customWidth="1"/>
    <col min="4381" max="4381" width="18.28515625" style="5" customWidth="1"/>
    <col min="4382" max="4382" width="4.85546875" style="5" customWidth="1"/>
    <col min="4383" max="4383" width="16" style="5" customWidth="1"/>
    <col min="4384" max="4384" width="17.140625" style="5" customWidth="1"/>
    <col min="4385" max="4385" width="18.28515625" style="5" customWidth="1"/>
    <col min="4386" max="4386" width="13.7109375" style="5" customWidth="1"/>
    <col min="4387" max="4387" width="16" style="5" customWidth="1"/>
    <col min="4388" max="4388" width="17.140625" style="5" customWidth="1"/>
    <col min="4389" max="4389" width="18.28515625" style="5" customWidth="1"/>
    <col min="4390" max="4390" width="13.7109375" style="5" customWidth="1"/>
    <col min="4391" max="4391" width="16" style="5" customWidth="1"/>
    <col min="4392" max="4392" width="17.140625" style="5" customWidth="1"/>
    <col min="4393" max="4393" width="18.28515625" style="5" customWidth="1"/>
    <col min="4394" max="4394" width="13.7109375" style="5" customWidth="1"/>
    <col min="4395" max="4395" width="16" style="5" customWidth="1"/>
    <col min="4396" max="4396" width="17.140625" style="5" customWidth="1"/>
    <col min="4397" max="4400" width="18.28515625" style="5" customWidth="1"/>
    <col min="4401" max="4401" width="15" style="5" customWidth="1"/>
    <col min="4402" max="4402" width="15.7109375" style="5" customWidth="1"/>
    <col min="4403" max="4403" width="49" style="5" customWidth="1"/>
    <col min="4404" max="4404" width="19.42578125" style="5" customWidth="1"/>
    <col min="4405" max="4405" width="14.5703125" style="5" customWidth="1"/>
    <col min="4406" max="4406" width="12.28515625" style="5" customWidth="1"/>
    <col min="4407" max="4407" width="14.5703125" style="5" customWidth="1"/>
    <col min="4408" max="4408" width="11.7109375" style="5" customWidth="1"/>
    <col min="4409" max="4409" width="14" style="5" customWidth="1"/>
    <col min="4410" max="4410" width="20.5703125" style="5" customWidth="1"/>
    <col min="4411" max="4411" width="11.7109375" style="5" customWidth="1"/>
    <col min="4412" max="4412" width="10.85546875" style="5" customWidth="1"/>
    <col min="4413" max="4606" width="9.140625" style="5"/>
    <col min="4607" max="4607" width="7.42578125" style="5" customWidth="1"/>
    <col min="4608" max="4608" width="20.28515625" style="5" customWidth="1"/>
    <col min="4609" max="4609" width="24.7109375" style="5" customWidth="1"/>
    <col min="4610" max="4610" width="35.7109375" style="5" customWidth="1"/>
    <col min="4611" max="4611" width="5" style="5" customWidth="1"/>
    <col min="4612" max="4612" width="12.85546875" style="5" customWidth="1"/>
    <col min="4613" max="4613" width="10.7109375" style="5" customWidth="1"/>
    <col min="4614" max="4614" width="7" style="5" customWidth="1"/>
    <col min="4615" max="4615" width="12.28515625" style="5" customWidth="1"/>
    <col min="4616" max="4616" width="10.7109375" style="5" customWidth="1"/>
    <col min="4617" max="4617" width="10.85546875" style="5" customWidth="1"/>
    <col min="4618" max="4618" width="8.85546875" style="5" customWidth="1"/>
    <col min="4619" max="4619" width="13.85546875" style="5" customWidth="1"/>
    <col min="4620" max="4620" width="20.42578125" style="5" customWidth="1"/>
    <col min="4621" max="4621" width="12.28515625" style="5" customWidth="1"/>
    <col min="4622" max="4622" width="19.28515625" style="5" customWidth="1"/>
    <col min="4623" max="4623" width="11.85546875" style="5" customWidth="1"/>
    <col min="4624" max="4624" width="9.140625" style="5" customWidth="1"/>
    <col min="4625" max="4625" width="13.42578125" style="5" customWidth="1"/>
    <col min="4626" max="4626" width="15.28515625" style="5" customWidth="1"/>
    <col min="4627" max="4627" width="15.42578125" style="5" customWidth="1"/>
    <col min="4628" max="4629" width="14.42578125" style="5" customWidth="1"/>
    <col min="4630" max="4630" width="5" style="5" customWidth="1"/>
    <col min="4631" max="4633" width="15.140625" style="5" customWidth="1"/>
    <col min="4634" max="4634" width="4.28515625" style="5" customWidth="1"/>
    <col min="4635" max="4635" width="16" style="5" customWidth="1"/>
    <col min="4636" max="4636" width="17.140625" style="5" customWidth="1"/>
    <col min="4637" max="4637" width="18.28515625" style="5" customWidth="1"/>
    <col min="4638" max="4638" width="4.85546875" style="5" customWidth="1"/>
    <col min="4639" max="4639" width="16" style="5" customWidth="1"/>
    <col min="4640" max="4640" width="17.140625" style="5" customWidth="1"/>
    <col min="4641" max="4641" width="18.28515625" style="5" customWidth="1"/>
    <col min="4642" max="4642" width="13.7109375" style="5" customWidth="1"/>
    <col min="4643" max="4643" width="16" style="5" customWidth="1"/>
    <col min="4644" max="4644" width="17.140625" style="5" customWidth="1"/>
    <col min="4645" max="4645" width="18.28515625" style="5" customWidth="1"/>
    <col min="4646" max="4646" width="13.7109375" style="5" customWidth="1"/>
    <col min="4647" max="4647" width="16" style="5" customWidth="1"/>
    <col min="4648" max="4648" width="17.140625" style="5" customWidth="1"/>
    <col min="4649" max="4649" width="18.28515625" style="5" customWidth="1"/>
    <col min="4650" max="4650" width="13.7109375" style="5" customWidth="1"/>
    <col min="4651" max="4651" width="16" style="5" customWidth="1"/>
    <col min="4652" max="4652" width="17.140625" style="5" customWidth="1"/>
    <col min="4653" max="4656" width="18.28515625" style="5" customWidth="1"/>
    <col min="4657" max="4657" width="15" style="5" customWidth="1"/>
    <col min="4658" max="4658" width="15.7109375" style="5" customWidth="1"/>
    <col min="4659" max="4659" width="49" style="5" customWidth="1"/>
    <col min="4660" max="4660" width="19.42578125" style="5" customWidth="1"/>
    <col min="4661" max="4661" width="14.5703125" style="5" customWidth="1"/>
    <col min="4662" max="4662" width="12.28515625" style="5" customWidth="1"/>
    <col min="4663" max="4663" width="14.5703125" style="5" customWidth="1"/>
    <col min="4664" max="4664" width="11.7109375" style="5" customWidth="1"/>
    <col min="4665" max="4665" width="14" style="5" customWidth="1"/>
    <col min="4666" max="4666" width="20.5703125" style="5" customWidth="1"/>
    <col min="4667" max="4667" width="11.7109375" style="5" customWidth="1"/>
    <col min="4668" max="4668" width="10.85546875" style="5" customWidth="1"/>
    <col min="4669" max="4862" width="9.140625" style="5"/>
    <col min="4863" max="4863" width="7.42578125" style="5" customWidth="1"/>
    <col min="4864" max="4864" width="20.28515625" style="5" customWidth="1"/>
    <col min="4865" max="4865" width="24.7109375" style="5" customWidth="1"/>
    <col min="4866" max="4866" width="35.7109375" style="5" customWidth="1"/>
    <col min="4867" max="4867" width="5" style="5" customWidth="1"/>
    <col min="4868" max="4868" width="12.85546875" style="5" customWidth="1"/>
    <col min="4869" max="4869" width="10.7109375" style="5" customWidth="1"/>
    <col min="4870" max="4870" width="7" style="5" customWidth="1"/>
    <col min="4871" max="4871" width="12.28515625" style="5" customWidth="1"/>
    <col min="4872" max="4872" width="10.7109375" style="5" customWidth="1"/>
    <col min="4873" max="4873" width="10.85546875" style="5" customWidth="1"/>
    <col min="4874" max="4874" width="8.85546875" style="5" customWidth="1"/>
    <col min="4875" max="4875" width="13.85546875" style="5" customWidth="1"/>
    <col min="4876" max="4876" width="20.42578125" style="5" customWidth="1"/>
    <col min="4877" max="4877" width="12.28515625" style="5" customWidth="1"/>
    <col min="4878" max="4878" width="19.28515625" style="5" customWidth="1"/>
    <col min="4879" max="4879" width="11.85546875" style="5" customWidth="1"/>
    <col min="4880" max="4880" width="9.140625" style="5" customWidth="1"/>
    <col min="4881" max="4881" width="13.42578125" style="5" customWidth="1"/>
    <col min="4882" max="4882" width="15.28515625" style="5" customWidth="1"/>
    <col min="4883" max="4883" width="15.42578125" style="5" customWidth="1"/>
    <col min="4884" max="4885" width="14.42578125" style="5" customWidth="1"/>
    <col min="4886" max="4886" width="5" style="5" customWidth="1"/>
    <col min="4887" max="4889" width="15.140625" style="5" customWidth="1"/>
    <col min="4890" max="4890" width="4.28515625" style="5" customWidth="1"/>
    <col min="4891" max="4891" width="16" style="5" customWidth="1"/>
    <col min="4892" max="4892" width="17.140625" style="5" customWidth="1"/>
    <col min="4893" max="4893" width="18.28515625" style="5" customWidth="1"/>
    <col min="4894" max="4894" width="4.85546875" style="5" customWidth="1"/>
    <col min="4895" max="4895" width="16" style="5" customWidth="1"/>
    <col min="4896" max="4896" width="17.140625" style="5" customWidth="1"/>
    <col min="4897" max="4897" width="18.28515625" style="5" customWidth="1"/>
    <col min="4898" max="4898" width="13.7109375" style="5" customWidth="1"/>
    <col min="4899" max="4899" width="16" style="5" customWidth="1"/>
    <col min="4900" max="4900" width="17.140625" style="5" customWidth="1"/>
    <col min="4901" max="4901" width="18.28515625" style="5" customWidth="1"/>
    <col min="4902" max="4902" width="13.7109375" style="5" customWidth="1"/>
    <col min="4903" max="4903" width="16" style="5" customWidth="1"/>
    <col min="4904" max="4904" width="17.140625" style="5" customWidth="1"/>
    <col min="4905" max="4905" width="18.28515625" style="5" customWidth="1"/>
    <col min="4906" max="4906" width="13.7109375" style="5" customWidth="1"/>
    <col min="4907" max="4907" width="16" style="5" customWidth="1"/>
    <col min="4908" max="4908" width="17.140625" style="5" customWidth="1"/>
    <col min="4909" max="4912" width="18.28515625" style="5" customWidth="1"/>
    <col min="4913" max="4913" width="15" style="5" customWidth="1"/>
    <col min="4914" max="4914" width="15.7109375" style="5" customWidth="1"/>
    <col min="4915" max="4915" width="49" style="5" customWidth="1"/>
    <col min="4916" max="4916" width="19.42578125" style="5" customWidth="1"/>
    <col min="4917" max="4917" width="14.5703125" style="5" customWidth="1"/>
    <col min="4918" max="4918" width="12.28515625" style="5" customWidth="1"/>
    <col min="4919" max="4919" width="14.5703125" style="5" customWidth="1"/>
    <col min="4920" max="4920" width="11.7109375" style="5" customWidth="1"/>
    <col min="4921" max="4921" width="14" style="5" customWidth="1"/>
    <col min="4922" max="4922" width="20.5703125" style="5" customWidth="1"/>
    <col min="4923" max="4923" width="11.7109375" style="5" customWidth="1"/>
    <col min="4924" max="4924" width="10.85546875" style="5" customWidth="1"/>
    <col min="4925" max="5118" width="9.140625" style="5"/>
    <col min="5119" max="5119" width="7.42578125" style="5" customWidth="1"/>
    <col min="5120" max="5120" width="20.28515625" style="5" customWidth="1"/>
    <col min="5121" max="5121" width="24.7109375" style="5" customWidth="1"/>
    <col min="5122" max="5122" width="35.7109375" style="5" customWidth="1"/>
    <col min="5123" max="5123" width="5" style="5" customWidth="1"/>
    <col min="5124" max="5124" width="12.85546875" style="5" customWidth="1"/>
    <col min="5125" max="5125" width="10.7109375" style="5" customWidth="1"/>
    <col min="5126" max="5126" width="7" style="5" customWidth="1"/>
    <col min="5127" max="5127" width="12.28515625" style="5" customWidth="1"/>
    <col min="5128" max="5128" width="10.7109375" style="5" customWidth="1"/>
    <col min="5129" max="5129" width="10.85546875" style="5" customWidth="1"/>
    <col min="5130" max="5130" width="8.85546875" style="5" customWidth="1"/>
    <col min="5131" max="5131" width="13.85546875" style="5" customWidth="1"/>
    <col min="5132" max="5132" width="20.42578125" style="5" customWidth="1"/>
    <col min="5133" max="5133" width="12.28515625" style="5" customWidth="1"/>
    <col min="5134" max="5134" width="19.28515625" style="5" customWidth="1"/>
    <col min="5135" max="5135" width="11.85546875" style="5" customWidth="1"/>
    <col min="5136" max="5136" width="9.140625" style="5" customWidth="1"/>
    <col min="5137" max="5137" width="13.42578125" style="5" customWidth="1"/>
    <col min="5138" max="5138" width="15.28515625" style="5" customWidth="1"/>
    <col min="5139" max="5139" width="15.42578125" style="5" customWidth="1"/>
    <col min="5140" max="5141" width="14.42578125" style="5" customWidth="1"/>
    <col min="5142" max="5142" width="5" style="5" customWidth="1"/>
    <col min="5143" max="5145" width="15.140625" style="5" customWidth="1"/>
    <col min="5146" max="5146" width="4.28515625" style="5" customWidth="1"/>
    <col min="5147" max="5147" width="16" style="5" customWidth="1"/>
    <col min="5148" max="5148" width="17.140625" style="5" customWidth="1"/>
    <col min="5149" max="5149" width="18.28515625" style="5" customWidth="1"/>
    <col min="5150" max="5150" width="4.85546875" style="5" customWidth="1"/>
    <col min="5151" max="5151" width="16" style="5" customWidth="1"/>
    <col min="5152" max="5152" width="17.140625" style="5" customWidth="1"/>
    <col min="5153" max="5153" width="18.28515625" style="5" customWidth="1"/>
    <col min="5154" max="5154" width="13.7109375" style="5" customWidth="1"/>
    <col min="5155" max="5155" width="16" style="5" customWidth="1"/>
    <col min="5156" max="5156" width="17.140625" style="5" customWidth="1"/>
    <col min="5157" max="5157" width="18.28515625" style="5" customWidth="1"/>
    <col min="5158" max="5158" width="13.7109375" style="5" customWidth="1"/>
    <col min="5159" max="5159" width="16" style="5" customWidth="1"/>
    <col min="5160" max="5160" width="17.140625" style="5" customWidth="1"/>
    <col min="5161" max="5161" width="18.28515625" style="5" customWidth="1"/>
    <col min="5162" max="5162" width="13.7109375" style="5" customWidth="1"/>
    <col min="5163" max="5163" width="16" style="5" customWidth="1"/>
    <col min="5164" max="5164" width="17.140625" style="5" customWidth="1"/>
    <col min="5165" max="5168" width="18.28515625" style="5" customWidth="1"/>
    <col min="5169" max="5169" width="15" style="5" customWidth="1"/>
    <col min="5170" max="5170" width="15.7109375" style="5" customWidth="1"/>
    <col min="5171" max="5171" width="49" style="5" customWidth="1"/>
    <col min="5172" max="5172" width="19.42578125" style="5" customWidth="1"/>
    <col min="5173" max="5173" width="14.5703125" style="5" customWidth="1"/>
    <col min="5174" max="5174" width="12.28515625" style="5" customWidth="1"/>
    <col min="5175" max="5175" width="14.5703125" style="5" customWidth="1"/>
    <col min="5176" max="5176" width="11.7109375" style="5" customWidth="1"/>
    <col min="5177" max="5177" width="14" style="5" customWidth="1"/>
    <col min="5178" max="5178" width="20.5703125" style="5" customWidth="1"/>
    <col min="5179" max="5179" width="11.7109375" style="5" customWidth="1"/>
    <col min="5180" max="5180" width="10.85546875" style="5" customWidth="1"/>
    <col min="5181" max="5374" width="9.140625" style="5"/>
    <col min="5375" max="5375" width="7.42578125" style="5" customWidth="1"/>
    <col min="5376" max="5376" width="20.28515625" style="5" customWidth="1"/>
    <col min="5377" max="5377" width="24.7109375" style="5" customWidth="1"/>
    <col min="5378" max="5378" width="35.7109375" style="5" customWidth="1"/>
    <col min="5379" max="5379" width="5" style="5" customWidth="1"/>
    <col min="5380" max="5380" width="12.85546875" style="5" customWidth="1"/>
    <col min="5381" max="5381" width="10.7109375" style="5" customWidth="1"/>
    <col min="5382" max="5382" width="7" style="5" customWidth="1"/>
    <col min="5383" max="5383" width="12.28515625" style="5" customWidth="1"/>
    <col min="5384" max="5384" width="10.7109375" style="5" customWidth="1"/>
    <col min="5385" max="5385" width="10.85546875" style="5" customWidth="1"/>
    <col min="5386" max="5386" width="8.85546875" style="5" customWidth="1"/>
    <col min="5387" max="5387" width="13.85546875" style="5" customWidth="1"/>
    <col min="5388" max="5388" width="20.42578125" style="5" customWidth="1"/>
    <col min="5389" max="5389" width="12.28515625" style="5" customWidth="1"/>
    <col min="5390" max="5390" width="19.28515625" style="5" customWidth="1"/>
    <col min="5391" max="5391" width="11.85546875" style="5" customWidth="1"/>
    <col min="5392" max="5392" width="9.140625" style="5" customWidth="1"/>
    <col min="5393" max="5393" width="13.42578125" style="5" customWidth="1"/>
    <col min="5394" max="5394" width="15.28515625" style="5" customWidth="1"/>
    <col min="5395" max="5395" width="15.42578125" style="5" customWidth="1"/>
    <col min="5396" max="5397" width="14.42578125" style="5" customWidth="1"/>
    <col min="5398" max="5398" width="5" style="5" customWidth="1"/>
    <col min="5399" max="5401" width="15.140625" style="5" customWidth="1"/>
    <col min="5402" max="5402" width="4.28515625" style="5" customWidth="1"/>
    <col min="5403" max="5403" width="16" style="5" customWidth="1"/>
    <col min="5404" max="5404" width="17.140625" style="5" customWidth="1"/>
    <col min="5405" max="5405" width="18.28515625" style="5" customWidth="1"/>
    <col min="5406" max="5406" width="4.85546875" style="5" customWidth="1"/>
    <col min="5407" max="5407" width="16" style="5" customWidth="1"/>
    <col min="5408" max="5408" width="17.140625" style="5" customWidth="1"/>
    <col min="5409" max="5409" width="18.28515625" style="5" customWidth="1"/>
    <col min="5410" max="5410" width="13.7109375" style="5" customWidth="1"/>
    <col min="5411" max="5411" width="16" style="5" customWidth="1"/>
    <col min="5412" max="5412" width="17.140625" style="5" customWidth="1"/>
    <col min="5413" max="5413" width="18.28515625" style="5" customWidth="1"/>
    <col min="5414" max="5414" width="13.7109375" style="5" customWidth="1"/>
    <col min="5415" max="5415" width="16" style="5" customWidth="1"/>
    <col min="5416" max="5416" width="17.140625" style="5" customWidth="1"/>
    <col min="5417" max="5417" width="18.28515625" style="5" customWidth="1"/>
    <col min="5418" max="5418" width="13.7109375" style="5" customWidth="1"/>
    <col min="5419" max="5419" width="16" style="5" customWidth="1"/>
    <col min="5420" max="5420" width="17.140625" style="5" customWidth="1"/>
    <col min="5421" max="5424" width="18.28515625" style="5" customWidth="1"/>
    <col min="5425" max="5425" width="15" style="5" customWidth="1"/>
    <col min="5426" max="5426" width="15.7109375" style="5" customWidth="1"/>
    <col min="5427" max="5427" width="49" style="5" customWidth="1"/>
    <col min="5428" max="5428" width="19.42578125" style="5" customWidth="1"/>
    <col min="5429" max="5429" width="14.5703125" style="5" customWidth="1"/>
    <col min="5430" max="5430" width="12.28515625" style="5" customWidth="1"/>
    <col min="5431" max="5431" width="14.5703125" style="5" customWidth="1"/>
    <col min="5432" max="5432" width="11.7109375" style="5" customWidth="1"/>
    <col min="5433" max="5433" width="14" style="5" customWidth="1"/>
    <col min="5434" max="5434" width="20.5703125" style="5" customWidth="1"/>
    <col min="5435" max="5435" width="11.7109375" style="5" customWidth="1"/>
    <col min="5436" max="5436" width="10.85546875" style="5" customWidth="1"/>
    <col min="5437" max="5630" width="9.140625" style="5"/>
    <col min="5631" max="5631" width="7.42578125" style="5" customWidth="1"/>
    <col min="5632" max="5632" width="20.28515625" style="5" customWidth="1"/>
    <col min="5633" max="5633" width="24.7109375" style="5" customWidth="1"/>
    <col min="5634" max="5634" width="35.7109375" style="5" customWidth="1"/>
    <col min="5635" max="5635" width="5" style="5" customWidth="1"/>
    <col min="5636" max="5636" width="12.85546875" style="5" customWidth="1"/>
    <col min="5637" max="5637" width="10.7109375" style="5" customWidth="1"/>
    <col min="5638" max="5638" width="7" style="5" customWidth="1"/>
    <col min="5639" max="5639" width="12.28515625" style="5" customWidth="1"/>
    <col min="5640" max="5640" width="10.7109375" style="5" customWidth="1"/>
    <col min="5641" max="5641" width="10.85546875" style="5" customWidth="1"/>
    <col min="5642" max="5642" width="8.85546875" style="5" customWidth="1"/>
    <col min="5643" max="5643" width="13.85546875" style="5" customWidth="1"/>
    <col min="5644" max="5644" width="20.42578125" style="5" customWidth="1"/>
    <col min="5645" max="5645" width="12.28515625" style="5" customWidth="1"/>
    <col min="5646" max="5646" width="19.28515625" style="5" customWidth="1"/>
    <col min="5647" max="5647" width="11.85546875" style="5" customWidth="1"/>
    <col min="5648" max="5648" width="9.140625" style="5" customWidth="1"/>
    <col min="5649" max="5649" width="13.42578125" style="5" customWidth="1"/>
    <col min="5650" max="5650" width="15.28515625" style="5" customWidth="1"/>
    <col min="5651" max="5651" width="15.42578125" style="5" customWidth="1"/>
    <col min="5652" max="5653" width="14.42578125" style="5" customWidth="1"/>
    <col min="5654" max="5654" width="5" style="5" customWidth="1"/>
    <col min="5655" max="5657" width="15.140625" style="5" customWidth="1"/>
    <col min="5658" max="5658" width="4.28515625" style="5" customWidth="1"/>
    <col min="5659" max="5659" width="16" style="5" customWidth="1"/>
    <col min="5660" max="5660" width="17.140625" style="5" customWidth="1"/>
    <col min="5661" max="5661" width="18.28515625" style="5" customWidth="1"/>
    <col min="5662" max="5662" width="4.85546875" style="5" customWidth="1"/>
    <col min="5663" max="5663" width="16" style="5" customWidth="1"/>
    <col min="5664" max="5664" width="17.140625" style="5" customWidth="1"/>
    <col min="5665" max="5665" width="18.28515625" style="5" customWidth="1"/>
    <col min="5666" max="5666" width="13.7109375" style="5" customWidth="1"/>
    <col min="5667" max="5667" width="16" style="5" customWidth="1"/>
    <col min="5668" max="5668" width="17.140625" style="5" customWidth="1"/>
    <col min="5669" max="5669" width="18.28515625" style="5" customWidth="1"/>
    <col min="5670" max="5670" width="13.7109375" style="5" customWidth="1"/>
    <col min="5671" max="5671" width="16" style="5" customWidth="1"/>
    <col min="5672" max="5672" width="17.140625" style="5" customWidth="1"/>
    <col min="5673" max="5673" width="18.28515625" style="5" customWidth="1"/>
    <col min="5674" max="5674" width="13.7109375" style="5" customWidth="1"/>
    <col min="5675" max="5675" width="16" style="5" customWidth="1"/>
    <col min="5676" max="5676" width="17.140625" style="5" customWidth="1"/>
    <col min="5677" max="5680" width="18.28515625" style="5" customWidth="1"/>
    <col min="5681" max="5681" width="15" style="5" customWidth="1"/>
    <col min="5682" max="5682" width="15.7109375" style="5" customWidth="1"/>
    <col min="5683" max="5683" width="49" style="5" customWidth="1"/>
    <col min="5684" max="5684" width="19.42578125" style="5" customWidth="1"/>
    <col min="5685" max="5685" width="14.5703125" style="5" customWidth="1"/>
    <col min="5686" max="5686" width="12.28515625" style="5" customWidth="1"/>
    <col min="5687" max="5687" width="14.5703125" style="5" customWidth="1"/>
    <col min="5688" max="5688" width="11.7109375" style="5" customWidth="1"/>
    <col min="5689" max="5689" width="14" style="5" customWidth="1"/>
    <col min="5690" max="5690" width="20.5703125" style="5" customWidth="1"/>
    <col min="5691" max="5691" width="11.7109375" style="5" customWidth="1"/>
    <col min="5692" max="5692" width="10.85546875" style="5" customWidth="1"/>
    <col min="5693" max="5886" width="9.140625" style="5"/>
    <col min="5887" max="5887" width="7.42578125" style="5" customWidth="1"/>
    <col min="5888" max="5888" width="20.28515625" style="5" customWidth="1"/>
    <col min="5889" max="5889" width="24.7109375" style="5" customWidth="1"/>
    <col min="5890" max="5890" width="35.7109375" style="5" customWidth="1"/>
    <col min="5891" max="5891" width="5" style="5" customWidth="1"/>
    <col min="5892" max="5892" width="12.85546875" style="5" customWidth="1"/>
    <col min="5893" max="5893" width="10.7109375" style="5" customWidth="1"/>
    <col min="5894" max="5894" width="7" style="5" customWidth="1"/>
    <col min="5895" max="5895" width="12.28515625" style="5" customWidth="1"/>
    <col min="5896" max="5896" width="10.7109375" style="5" customWidth="1"/>
    <col min="5897" max="5897" width="10.85546875" style="5" customWidth="1"/>
    <col min="5898" max="5898" width="8.85546875" style="5" customWidth="1"/>
    <col min="5899" max="5899" width="13.85546875" style="5" customWidth="1"/>
    <col min="5900" max="5900" width="20.42578125" style="5" customWidth="1"/>
    <col min="5901" max="5901" width="12.28515625" style="5" customWidth="1"/>
    <col min="5902" max="5902" width="19.28515625" style="5" customWidth="1"/>
    <col min="5903" max="5903" width="11.85546875" style="5" customWidth="1"/>
    <col min="5904" max="5904" width="9.140625" style="5" customWidth="1"/>
    <col min="5905" max="5905" width="13.42578125" style="5" customWidth="1"/>
    <col min="5906" max="5906" width="15.28515625" style="5" customWidth="1"/>
    <col min="5907" max="5907" width="15.42578125" style="5" customWidth="1"/>
    <col min="5908" max="5909" width="14.42578125" style="5" customWidth="1"/>
    <col min="5910" max="5910" width="5" style="5" customWidth="1"/>
    <col min="5911" max="5913" width="15.140625" style="5" customWidth="1"/>
    <col min="5914" max="5914" width="4.28515625" style="5" customWidth="1"/>
    <col min="5915" max="5915" width="16" style="5" customWidth="1"/>
    <col min="5916" max="5916" width="17.140625" style="5" customWidth="1"/>
    <col min="5917" max="5917" width="18.28515625" style="5" customWidth="1"/>
    <col min="5918" max="5918" width="4.85546875" style="5" customWidth="1"/>
    <col min="5919" max="5919" width="16" style="5" customWidth="1"/>
    <col min="5920" max="5920" width="17.140625" style="5" customWidth="1"/>
    <col min="5921" max="5921" width="18.28515625" style="5" customWidth="1"/>
    <col min="5922" max="5922" width="13.7109375" style="5" customWidth="1"/>
    <col min="5923" max="5923" width="16" style="5" customWidth="1"/>
    <col min="5924" max="5924" width="17.140625" style="5" customWidth="1"/>
    <col min="5925" max="5925" width="18.28515625" style="5" customWidth="1"/>
    <col min="5926" max="5926" width="13.7109375" style="5" customWidth="1"/>
    <col min="5927" max="5927" width="16" style="5" customWidth="1"/>
    <col min="5928" max="5928" width="17.140625" style="5" customWidth="1"/>
    <col min="5929" max="5929" width="18.28515625" style="5" customWidth="1"/>
    <col min="5930" max="5930" width="13.7109375" style="5" customWidth="1"/>
    <col min="5931" max="5931" width="16" style="5" customWidth="1"/>
    <col min="5932" max="5932" width="17.140625" style="5" customWidth="1"/>
    <col min="5933" max="5936" width="18.28515625" style="5" customWidth="1"/>
    <col min="5937" max="5937" width="15" style="5" customWidth="1"/>
    <col min="5938" max="5938" width="15.7109375" style="5" customWidth="1"/>
    <col min="5939" max="5939" width="49" style="5" customWidth="1"/>
    <col min="5940" max="5940" width="19.42578125" style="5" customWidth="1"/>
    <col min="5941" max="5941" width="14.5703125" style="5" customWidth="1"/>
    <col min="5942" max="5942" width="12.28515625" style="5" customWidth="1"/>
    <col min="5943" max="5943" width="14.5703125" style="5" customWidth="1"/>
    <col min="5944" max="5944" width="11.7109375" style="5" customWidth="1"/>
    <col min="5945" max="5945" width="14" style="5" customWidth="1"/>
    <col min="5946" max="5946" width="20.5703125" style="5" customWidth="1"/>
    <col min="5947" max="5947" width="11.7109375" style="5" customWidth="1"/>
    <col min="5948" max="5948" width="10.85546875" style="5" customWidth="1"/>
    <col min="5949" max="6142" width="9.140625" style="5"/>
    <col min="6143" max="6143" width="7.42578125" style="5" customWidth="1"/>
    <col min="6144" max="6144" width="20.28515625" style="5" customWidth="1"/>
    <col min="6145" max="6145" width="24.7109375" style="5" customWidth="1"/>
    <col min="6146" max="6146" width="35.7109375" style="5" customWidth="1"/>
    <col min="6147" max="6147" width="5" style="5" customWidth="1"/>
    <col min="6148" max="6148" width="12.85546875" style="5" customWidth="1"/>
    <col min="6149" max="6149" width="10.7109375" style="5" customWidth="1"/>
    <col min="6150" max="6150" width="7" style="5" customWidth="1"/>
    <col min="6151" max="6151" width="12.28515625" style="5" customWidth="1"/>
    <col min="6152" max="6152" width="10.7109375" style="5" customWidth="1"/>
    <col min="6153" max="6153" width="10.85546875" style="5" customWidth="1"/>
    <col min="6154" max="6154" width="8.85546875" style="5" customWidth="1"/>
    <col min="6155" max="6155" width="13.85546875" style="5" customWidth="1"/>
    <col min="6156" max="6156" width="20.42578125" style="5" customWidth="1"/>
    <col min="6157" max="6157" width="12.28515625" style="5" customWidth="1"/>
    <col min="6158" max="6158" width="19.28515625" style="5" customWidth="1"/>
    <col min="6159" max="6159" width="11.85546875" style="5" customWidth="1"/>
    <col min="6160" max="6160" width="9.140625" style="5" customWidth="1"/>
    <col min="6161" max="6161" width="13.42578125" style="5" customWidth="1"/>
    <col min="6162" max="6162" width="15.28515625" style="5" customWidth="1"/>
    <col min="6163" max="6163" width="15.42578125" style="5" customWidth="1"/>
    <col min="6164" max="6165" width="14.42578125" style="5" customWidth="1"/>
    <col min="6166" max="6166" width="5" style="5" customWidth="1"/>
    <col min="6167" max="6169" width="15.140625" style="5" customWidth="1"/>
    <col min="6170" max="6170" width="4.28515625" style="5" customWidth="1"/>
    <col min="6171" max="6171" width="16" style="5" customWidth="1"/>
    <col min="6172" max="6172" width="17.140625" style="5" customWidth="1"/>
    <col min="6173" max="6173" width="18.28515625" style="5" customWidth="1"/>
    <col min="6174" max="6174" width="4.85546875" style="5" customWidth="1"/>
    <col min="6175" max="6175" width="16" style="5" customWidth="1"/>
    <col min="6176" max="6176" width="17.140625" style="5" customWidth="1"/>
    <col min="6177" max="6177" width="18.28515625" style="5" customWidth="1"/>
    <col min="6178" max="6178" width="13.7109375" style="5" customWidth="1"/>
    <col min="6179" max="6179" width="16" style="5" customWidth="1"/>
    <col min="6180" max="6180" width="17.140625" style="5" customWidth="1"/>
    <col min="6181" max="6181" width="18.28515625" style="5" customWidth="1"/>
    <col min="6182" max="6182" width="13.7109375" style="5" customWidth="1"/>
    <col min="6183" max="6183" width="16" style="5" customWidth="1"/>
    <col min="6184" max="6184" width="17.140625" style="5" customWidth="1"/>
    <col min="6185" max="6185" width="18.28515625" style="5" customWidth="1"/>
    <col min="6186" max="6186" width="13.7109375" style="5" customWidth="1"/>
    <col min="6187" max="6187" width="16" style="5" customWidth="1"/>
    <col min="6188" max="6188" width="17.140625" style="5" customWidth="1"/>
    <col min="6189" max="6192" width="18.28515625" style="5" customWidth="1"/>
    <col min="6193" max="6193" width="15" style="5" customWidth="1"/>
    <col min="6194" max="6194" width="15.7109375" style="5" customWidth="1"/>
    <col min="6195" max="6195" width="49" style="5" customWidth="1"/>
    <col min="6196" max="6196" width="19.42578125" style="5" customWidth="1"/>
    <col min="6197" max="6197" width="14.5703125" style="5" customWidth="1"/>
    <col min="6198" max="6198" width="12.28515625" style="5" customWidth="1"/>
    <col min="6199" max="6199" width="14.5703125" style="5" customWidth="1"/>
    <col min="6200" max="6200" width="11.7109375" style="5" customWidth="1"/>
    <col min="6201" max="6201" width="14" style="5" customWidth="1"/>
    <col min="6202" max="6202" width="20.5703125" style="5" customWidth="1"/>
    <col min="6203" max="6203" width="11.7109375" style="5" customWidth="1"/>
    <col min="6204" max="6204" width="10.85546875" style="5" customWidth="1"/>
    <col min="6205" max="6398" width="9.140625" style="5"/>
    <col min="6399" max="6399" width="7.42578125" style="5" customWidth="1"/>
    <col min="6400" max="6400" width="20.28515625" style="5" customWidth="1"/>
    <col min="6401" max="6401" width="24.7109375" style="5" customWidth="1"/>
    <col min="6402" max="6402" width="35.7109375" style="5" customWidth="1"/>
    <col min="6403" max="6403" width="5" style="5" customWidth="1"/>
    <col min="6404" max="6404" width="12.85546875" style="5" customWidth="1"/>
    <col min="6405" max="6405" width="10.7109375" style="5" customWidth="1"/>
    <col min="6406" max="6406" width="7" style="5" customWidth="1"/>
    <col min="6407" max="6407" width="12.28515625" style="5" customWidth="1"/>
    <col min="6408" max="6408" width="10.7109375" style="5" customWidth="1"/>
    <col min="6409" max="6409" width="10.85546875" style="5" customWidth="1"/>
    <col min="6410" max="6410" width="8.85546875" style="5" customWidth="1"/>
    <col min="6411" max="6411" width="13.85546875" style="5" customWidth="1"/>
    <col min="6412" max="6412" width="20.42578125" style="5" customWidth="1"/>
    <col min="6413" max="6413" width="12.28515625" style="5" customWidth="1"/>
    <col min="6414" max="6414" width="19.28515625" style="5" customWidth="1"/>
    <col min="6415" max="6415" width="11.85546875" style="5" customWidth="1"/>
    <col min="6416" max="6416" width="9.140625" style="5" customWidth="1"/>
    <col min="6417" max="6417" width="13.42578125" style="5" customWidth="1"/>
    <col min="6418" max="6418" width="15.28515625" style="5" customWidth="1"/>
    <col min="6419" max="6419" width="15.42578125" style="5" customWidth="1"/>
    <col min="6420" max="6421" width="14.42578125" style="5" customWidth="1"/>
    <col min="6422" max="6422" width="5" style="5" customWidth="1"/>
    <col min="6423" max="6425" width="15.140625" style="5" customWidth="1"/>
    <col min="6426" max="6426" width="4.28515625" style="5" customWidth="1"/>
    <col min="6427" max="6427" width="16" style="5" customWidth="1"/>
    <col min="6428" max="6428" width="17.140625" style="5" customWidth="1"/>
    <col min="6429" max="6429" width="18.28515625" style="5" customWidth="1"/>
    <col min="6430" max="6430" width="4.85546875" style="5" customWidth="1"/>
    <col min="6431" max="6431" width="16" style="5" customWidth="1"/>
    <col min="6432" max="6432" width="17.140625" style="5" customWidth="1"/>
    <col min="6433" max="6433" width="18.28515625" style="5" customWidth="1"/>
    <col min="6434" max="6434" width="13.7109375" style="5" customWidth="1"/>
    <col min="6435" max="6435" width="16" style="5" customWidth="1"/>
    <col min="6436" max="6436" width="17.140625" style="5" customWidth="1"/>
    <col min="6437" max="6437" width="18.28515625" style="5" customWidth="1"/>
    <col min="6438" max="6438" width="13.7109375" style="5" customWidth="1"/>
    <col min="6439" max="6439" width="16" style="5" customWidth="1"/>
    <col min="6440" max="6440" width="17.140625" style="5" customWidth="1"/>
    <col min="6441" max="6441" width="18.28515625" style="5" customWidth="1"/>
    <col min="6442" max="6442" width="13.7109375" style="5" customWidth="1"/>
    <col min="6443" max="6443" width="16" style="5" customWidth="1"/>
    <col min="6444" max="6444" width="17.140625" style="5" customWidth="1"/>
    <col min="6445" max="6448" width="18.28515625" style="5" customWidth="1"/>
    <col min="6449" max="6449" width="15" style="5" customWidth="1"/>
    <col min="6450" max="6450" width="15.7109375" style="5" customWidth="1"/>
    <col min="6451" max="6451" width="49" style="5" customWidth="1"/>
    <col min="6452" max="6452" width="19.42578125" style="5" customWidth="1"/>
    <col min="6453" max="6453" width="14.5703125" style="5" customWidth="1"/>
    <col min="6454" max="6454" width="12.28515625" style="5" customWidth="1"/>
    <col min="6455" max="6455" width="14.5703125" style="5" customWidth="1"/>
    <col min="6456" max="6456" width="11.7109375" style="5" customWidth="1"/>
    <col min="6457" max="6457" width="14" style="5" customWidth="1"/>
    <col min="6458" max="6458" width="20.5703125" style="5" customWidth="1"/>
    <col min="6459" max="6459" width="11.7109375" style="5" customWidth="1"/>
    <col min="6460" max="6460" width="10.85546875" style="5" customWidth="1"/>
    <col min="6461" max="6654" width="9.140625" style="5"/>
    <col min="6655" max="6655" width="7.42578125" style="5" customWidth="1"/>
    <col min="6656" max="6656" width="20.28515625" style="5" customWidth="1"/>
    <col min="6657" max="6657" width="24.7109375" style="5" customWidth="1"/>
    <col min="6658" max="6658" width="35.7109375" style="5" customWidth="1"/>
    <col min="6659" max="6659" width="5" style="5" customWidth="1"/>
    <col min="6660" max="6660" width="12.85546875" style="5" customWidth="1"/>
    <col min="6661" max="6661" width="10.7109375" style="5" customWidth="1"/>
    <col min="6662" max="6662" width="7" style="5" customWidth="1"/>
    <col min="6663" max="6663" width="12.28515625" style="5" customWidth="1"/>
    <col min="6664" max="6664" width="10.7109375" style="5" customWidth="1"/>
    <col min="6665" max="6665" width="10.85546875" style="5" customWidth="1"/>
    <col min="6666" max="6666" width="8.85546875" style="5" customWidth="1"/>
    <col min="6667" max="6667" width="13.85546875" style="5" customWidth="1"/>
    <col min="6668" max="6668" width="20.42578125" style="5" customWidth="1"/>
    <col min="6669" max="6669" width="12.28515625" style="5" customWidth="1"/>
    <col min="6670" max="6670" width="19.28515625" style="5" customWidth="1"/>
    <col min="6671" max="6671" width="11.85546875" style="5" customWidth="1"/>
    <col min="6672" max="6672" width="9.140625" style="5" customWidth="1"/>
    <col min="6673" max="6673" width="13.42578125" style="5" customWidth="1"/>
    <col min="6674" max="6674" width="15.28515625" style="5" customWidth="1"/>
    <col min="6675" max="6675" width="15.42578125" style="5" customWidth="1"/>
    <col min="6676" max="6677" width="14.42578125" style="5" customWidth="1"/>
    <col min="6678" max="6678" width="5" style="5" customWidth="1"/>
    <col min="6679" max="6681" width="15.140625" style="5" customWidth="1"/>
    <col min="6682" max="6682" width="4.28515625" style="5" customWidth="1"/>
    <col min="6683" max="6683" width="16" style="5" customWidth="1"/>
    <col min="6684" max="6684" width="17.140625" style="5" customWidth="1"/>
    <col min="6685" max="6685" width="18.28515625" style="5" customWidth="1"/>
    <col min="6686" max="6686" width="4.85546875" style="5" customWidth="1"/>
    <col min="6687" max="6687" width="16" style="5" customWidth="1"/>
    <col min="6688" max="6688" width="17.140625" style="5" customWidth="1"/>
    <col min="6689" max="6689" width="18.28515625" style="5" customWidth="1"/>
    <col min="6690" max="6690" width="13.7109375" style="5" customWidth="1"/>
    <col min="6691" max="6691" width="16" style="5" customWidth="1"/>
    <col min="6692" max="6692" width="17.140625" style="5" customWidth="1"/>
    <col min="6693" max="6693" width="18.28515625" style="5" customWidth="1"/>
    <col min="6694" max="6694" width="13.7109375" style="5" customWidth="1"/>
    <col min="6695" max="6695" width="16" style="5" customWidth="1"/>
    <col min="6696" max="6696" width="17.140625" style="5" customWidth="1"/>
    <col min="6697" max="6697" width="18.28515625" style="5" customWidth="1"/>
    <col min="6698" max="6698" width="13.7109375" style="5" customWidth="1"/>
    <col min="6699" max="6699" width="16" style="5" customWidth="1"/>
    <col min="6700" max="6700" width="17.140625" style="5" customWidth="1"/>
    <col min="6701" max="6704" width="18.28515625" style="5" customWidth="1"/>
    <col min="6705" max="6705" width="15" style="5" customWidth="1"/>
    <col min="6706" max="6706" width="15.7109375" style="5" customWidth="1"/>
    <col min="6707" max="6707" width="49" style="5" customWidth="1"/>
    <col min="6708" max="6708" width="19.42578125" style="5" customWidth="1"/>
    <col min="6709" max="6709" width="14.5703125" style="5" customWidth="1"/>
    <col min="6710" max="6710" width="12.28515625" style="5" customWidth="1"/>
    <col min="6711" max="6711" width="14.5703125" style="5" customWidth="1"/>
    <col min="6712" max="6712" width="11.7109375" style="5" customWidth="1"/>
    <col min="6713" max="6713" width="14" style="5" customWidth="1"/>
    <col min="6714" max="6714" width="20.5703125" style="5" customWidth="1"/>
    <col min="6715" max="6715" width="11.7109375" style="5" customWidth="1"/>
    <col min="6716" max="6716" width="10.85546875" style="5" customWidth="1"/>
    <col min="6717" max="6910" width="9.140625" style="5"/>
    <col min="6911" max="6911" width="7.42578125" style="5" customWidth="1"/>
    <col min="6912" max="6912" width="20.28515625" style="5" customWidth="1"/>
    <col min="6913" max="6913" width="24.7109375" style="5" customWidth="1"/>
    <col min="6914" max="6914" width="35.7109375" style="5" customWidth="1"/>
    <col min="6915" max="6915" width="5" style="5" customWidth="1"/>
    <col min="6916" max="6916" width="12.85546875" style="5" customWidth="1"/>
    <col min="6917" max="6917" width="10.7109375" style="5" customWidth="1"/>
    <col min="6918" max="6918" width="7" style="5" customWidth="1"/>
    <col min="6919" max="6919" width="12.28515625" style="5" customWidth="1"/>
    <col min="6920" max="6920" width="10.7109375" style="5" customWidth="1"/>
    <col min="6921" max="6921" width="10.85546875" style="5" customWidth="1"/>
    <col min="6922" max="6922" width="8.85546875" style="5" customWidth="1"/>
    <col min="6923" max="6923" width="13.85546875" style="5" customWidth="1"/>
    <col min="6924" max="6924" width="20.42578125" style="5" customWidth="1"/>
    <col min="6925" max="6925" width="12.28515625" style="5" customWidth="1"/>
    <col min="6926" max="6926" width="19.28515625" style="5" customWidth="1"/>
    <col min="6927" max="6927" width="11.85546875" style="5" customWidth="1"/>
    <col min="6928" max="6928" width="9.140625" style="5" customWidth="1"/>
    <col min="6929" max="6929" width="13.42578125" style="5" customWidth="1"/>
    <col min="6930" max="6930" width="15.28515625" style="5" customWidth="1"/>
    <col min="6931" max="6931" width="15.42578125" style="5" customWidth="1"/>
    <col min="6932" max="6933" width="14.42578125" style="5" customWidth="1"/>
    <col min="6934" max="6934" width="5" style="5" customWidth="1"/>
    <col min="6935" max="6937" width="15.140625" style="5" customWidth="1"/>
    <col min="6938" max="6938" width="4.28515625" style="5" customWidth="1"/>
    <col min="6939" max="6939" width="16" style="5" customWidth="1"/>
    <col min="6940" max="6940" width="17.140625" style="5" customWidth="1"/>
    <col min="6941" max="6941" width="18.28515625" style="5" customWidth="1"/>
    <col min="6942" max="6942" width="4.85546875" style="5" customWidth="1"/>
    <col min="6943" max="6943" width="16" style="5" customWidth="1"/>
    <col min="6944" max="6944" width="17.140625" style="5" customWidth="1"/>
    <col min="6945" max="6945" width="18.28515625" style="5" customWidth="1"/>
    <col min="6946" max="6946" width="13.7109375" style="5" customWidth="1"/>
    <col min="6947" max="6947" width="16" style="5" customWidth="1"/>
    <col min="6948" max="6948" width="17.140625" style="5" customWidth="1"/>
    <col min="6949" max="6949" width="18.28515625" style="5" customWidth="1"/>
    <col min="6950" max="6950" width="13.7109375" style="5" customWidth="1"/>
    <col min="6951" max="6951" width="16" style="5" customWidth="1"/>
    <col min="6952" max="6952" width="17.140625" style="5" customWidth="1"/>
    <col min="6953" max="6953" width="18.28515625" style="5" customWidth="1"/>
    <col min="6954" max="6954" width="13.7109375" style="5" customWidth="1"/>
    <col min="6955" max="6955" width="16" style="5" customWidth="1"/>
    <col min="6956" max="6956" width="17.140625" style="5" customWidth="1"/>
    <col min="6957" max="6960" width="18.28515625" style="5" customWidth="1"/>
    <col min="6961" max="6961" width="15" style="5" customWidth="1"/>
    <col min="6962" max="6962" width="15.7109375" style="5" customWidth="1"/>
    <col min="6963" max="6963" width="49" style="5" customWidth="1"/>
    <col min="6964" max="6964" width="19.42578125" style="5" customWidth="1"/>
    <col min="6965" max="6965" width="14.5703125" style="5" customWidth="1"/>
    <col min="6966" max="6966" width="12.28515625" style="5" customWidth="1"/>
    <col min="6967" max="6967" width="14.5703125" style="5" customWidth="1"/>
    <col min="6968" max="6968" width="11.7109375" style="5" customWidth="1"/>
    <col min="6969" max="6969" width="14" style="5" customWidth="1"/>
    <col min="6970" max="6970" width="20.5703125" style="5" customWidth="1"/>
    <col min="6971" max="6971" width="11.7109375" style="5" customWidth="1"/>
    <col min="6972" max="6972" width="10.85546875" style="5" customWidth="1"/>
    <col min="6973" max="7166" width="9.140625" style="5"/>
    <col min="7167" max="7167" width="7.42578125" style="5" customWidth="1"/>
    <col min="7168" max="7168" width="20.28515625" style="5" customWidth="1"/>
    <col min="7169" max="7169" width="24.7109375" style="5" customWidth="1"/>
    <col min="7170" max="7170" width="35.7109375" style="5" customWidth="1"/>
    <col min="7171" max="7171" width="5" style="5" customWidth="1"/>
    <col min="7172" max="7172" width="12.85546875" style="5" customWidth="1"/>
    <col min="7173" max="7173" width="10.7109375" style="5" customWidth="1"/>
    <col min="7174" max="7174" width="7" style="5" customWidth="1"/>
    <col min="7175" max="7175" width="12.28515625" style="5" customWidth="1"/>
    <col min="7176" max="7176" width="10.7109375" style="5" customWidth="1"/>
    <col min="7177" max="7177" width="10.85546875" style="5" customWidth="1"/>
    <col min="7178" max="7178" width="8.85546875" style="5" customWidth="1"/>
    <col min="7179" max="7179" width="13.85546875" style="5" customWidth="1"/>
    <col min="7180" max="7180" width="20.42578125" style="5" customWidth="1"/>
    <col min="7181" max="7181" width="12.28515625" style="5" customWidth="1"/>
    <col min="7182" max="7182" width="19.28515625" style="5" customWidth="1"/>
    <col min="7183" max="7183" width="11.85546875" style="5" customWidth="1"/>
    <col min="7184" max="7184" width="9.140625" style="5" customWidth="1"/>
    <col min="7185" max="7185" width="13.42578125" style="5" customWidth="1"/>
    <col min="7186" max="7186" width="15.28515625" style="5" customWidth="1"/>
    <col min="7187" max="7187" width="15.42578125" style="5" customWidth="1"/>
    <col min="7188" max="7189" width="14.42578125" style="5" customWidth="1"/>
    <col min="7190" max="7190" width="5" style="5" customWidth="1"/>
    <col min="7191" max="7193" width="15.140625" style="5" customWidth="1"/>
    <col min="7194" max="7194" width="4.28515625" style="5" customWidth="1"/>
    <col min="7195" max="7195" width="16" style="5" customWidth="1"/>
    <col min="7196" max="7196" width="17.140625" style="5" customWidth="1"/>
    <col min="7197" max="7197" width="18.28515625" style="5" customWidth="1"/>
    <col min="7198" max="7198" width="4.85546875" style="5" customWidth="1"/>
    <col min="7199" max="7199" width="16" style="5" customWidth="1"/>
    <col min="7200" max="7200" width="17.140625" style="5" customWidth="1"/>
    <col min="7201" max="7201" width="18.28515625" style="5" customWidth="1"/>
    <col min="7202" max="7202" width="13.7109375" style="5" customWidth="1"/>
    <col min="7203" max="7203" width="16" style="5" customWidth="1"/>
    <col min="7204" max="7204" width="17.140625" style="5" customWidth="1"/>
    <col min="7205" max="7205" width="18.28515625" style="5" customWidth="1"/>
    <col min="7206" max="7206" width="13.7109375" style="5" customWidth="1"/>
    <col min="7207" max="7207" width="16" style="5" customWidth="1"/>
    <col min="7208" max="7208" width="17.140625" style="5" customWidth="1"/>
    <col min="7209" max="7209" width="18.28515625" style="5" customWidth="1"/>
    <col min="7210" max="7210" width="13.7109375" style="5" customWidth="1"/>
    <col min="7211" max="7211" width="16" style="5" customWidth="1"/>
    <col min="7212" max="7212" width="17.140625" style="5" customWidth="1"/>
    <col min="7213" max="7216" width="18.28515625" style="5" customWidth="1"/>
    <col min="7217" max="7217" width="15" style="5" customWidth="1"/>
    <col min="7218" max="7218" width="15.7109375" style="5" customWidth="1"/>
    <col min="7219" max="7219" width="49" style="5" customWidth="1"/>
    <col min="7220" max="7220" width="19.42578125" style="5" customWidth="1"/>
    <col min="7221" max="7221" width="14.5703125" style="5" customWidth="1"/>
    <col min="7222" max="7222" width="12.28515625" style="5" customWidth="1"/>
    <col min="7223" max="7223" width="14.5703125" style="5" customWidth="1"/>
    <col min="7224" max="7224" width="11.7109375" style="5" customWidth="1"/>
    <col min="7225" max="7225" width="14" style="5" customWidth="1"/>
    <col min="7226" max="7226" width="20.5703125" style="5" customWidth="1"/>
    <col min="7227" max="7227" width="11.7109375" style="5" customWidth="1"/>
    <col min="7228" max="7228" width="10.85546875" style="5" customWidth="1"/>
    <col min="7229" max="7422" width="9.140625" style="5"/>
    <col min="7423" max="7423" width="7.42578125" style="5" customWidth="1"/>
    <col min="7424" max="7424" width="20.28515625" style="5" customWidth="1"/>
    <col min="7425" max="7425" width="24.7109375" style="5" customWidth="1"/>
    <col min="7426" max="7426" width="35.7109375" style="5" customWidth="1"/>
    <col min="7427" max="7427" width="5" style="5" customWidth="1"/>
    <col min="7428" max="7428" width="12.85546875" style="5" customWidth="1"/>
    <col min="7429" max="7429" width="10.7109375" style="5" customWidth="1"/>
    <col min="7430" max="7430" width="7" style="5" customWidth="1"/>
    <col min="7431" max="7431" width="12.28515625" style="5" customWidth="1"/>
    <col min="7432" max="7432" width="10.7109375" style="5" customWidth="1"/>
    <col min="7433" max="7433" width="10.85546875" style="5" customWidth="1"/>
    <col min="7434" max="7434" width="8.85546875" style="5" customWidth="1"/>
    <col min="7435" max="7435" width="13.85546875" style="5" customWidth="1"/>
    <col min="7436" max="7436" width="20.42578125" style="5" customWidth="1"/>
    <col min="7437" max="7437" width="12.28515625" style="5" customWidth="1"/>
    <col min="7438" max="7438" width="19.28515625" style="5" customWidth="1"/>
    <col min="7439" max="7439" width="11.85546875" style="5" customWidth="1"/>
    <col min="7440" max="7440" width="9.140625" style="5" customWidth="1"/>
    <col min="7441" max="7441" width="13.42578125" style="5" customWidth="1"/>
    <col min="7442" max="7442" width="15.28515625" style="5" customWidth="1"/>
    <col min="7443" max="7443" width="15.42578125" style="5" customWidth="1"/>
    <col min="7444" max="7445" width="14.42578125" style="5" customWidth="1"/>
    <col min="7446" max="7446" width="5" style="5" customWidth="1"/>
    <col min="7447" max="7449" width="15.140625" style="5" customWidth="1"/>
    <col min="7450" max="7450" width="4.28515625" style="5" customWidth="1"/>
    <col min="7451" max="7451" width="16" style="5" customWidth="1"/>
    <col min="7452" max="7452" width="17.140625" style="5" customWidth="1"/>
    <col min="7453" max="7453" width="18.28515625" style="5" customWidth="1"/>
    <col min="7454" max="7454" width="4.85546875" style="5" customWidth="1"/>
    <col min="7455" max="7455" width="16" style="5" customWidth="1"/>
    <col min="7456" max="7456" width="17.140625" style="5" customWidth="1"/>
    <col min="7457" max="7457" width="18.28515625" style="5" customWidth="1"/>
    <col min="7458" max="7458" width="13.7109375" style="5" customWidth="1"/>
    <col min="7459" max="7459" width="16" style="5" customWidth="1"/>
    <col min="7460" max="7460" width="17.140625" style="5" customWidth="1"/>
    <col min="7461" max="7461" width="18.28515625" style="5" customWidth="1"/>
    <col min="7462" max="7462" width="13.7109375" style="5" customWidth="1"/>
    <col min="7463" max="7463" width="16" style="5" customWidth="1"/>
    <col min="7464" max="7464" width="17.140625" style="5" customWidth="1"/>
    <col min="7465" max="7465" width="18.28515625" style="5" customWidth="1"/>
    <col min="7466" max="7466" width="13.7109375" style="5" customWidth="1"/>
    <col min="7467" max="7467" width="16" style="5" customWidth="1"/>
    <col min="7468" max="7468" width="17.140625" style="5" customWidth="1"/>
    <col min="7469" max="7472" width="18.28515625" style="5" customWidth="1"/>
    <col min="7473" max="7473" width="15" style="5" customWidth="1"/>
    <col min="7474" max="7474" width="15.7109375" style="5" customWidth="1"/>
    <col min="7475" max="7475" width="49" style="5" customWidth="1"/>
    <col min="7476" max="7476" width="19.42578125" style="5" customWidth="1"/>
    <col min="7477" max="7477" width="14.5703125" style="5" customWidth="1"/>
    <col min="7478" max="7478" width="12.28515625" style="5" customWidth="1"/>
    <col min="7479" max="7479" width="14.5703125" style="5" customWidth="1"/>
    <col min="7480" max="7480" width="11.7109375" style="5" customWidth="1"/>
    <col min="7481" max="7481" width="14" style="5" customWidth="1"/>
    <col min="7482" max="7482" width="20.5703125" style="5" customWidth="1"/>
    <col min="7483" max="7483" width="11.7109375" style="5" customWidth="1"/>
    <col min="7484" max="7484" width="10.85546875" style="5" customWidth="1"/>
    <col min="7485" max="7678" width="9.140625" style="5"/>
    <col min="7679" max="7679" width="7.42578125" style="5" customWidth="1"/>
    <col min="7680" max="7680" width="20.28515625" style="5" customWidth="1"/>
    <col min="7681" max="7681" width="24.7109375" style="5" customWidth="1"/>
    <col min="7682" max="7682" width="35.7109375" style="5" customWidth="1"/>
    <col min="7683" max="7683" width="5" style="5" customWidth="1"/>
    <col min="7684" max="7684" width="12.85546875" style="5" customWidth="1"/>
    <col min="7685" max="7685" width="10.7109375" style="5" customWidth="1"/>
    <col min="7686" max="7686" width="7" style="5" customWidth="1"/>
    <col min="7687" max="7687" width="12.28515625" style="5" customWidth="1"/>
    <col min="7688" max="7688" width="10.7109375" style="5" customWidth="1"/>
    <col min="7689" max="7689" width="10.85546875" style="5" customWidth="1"/>
    <col min="7690" max="7690" width="8.85546875" style="5" customWidth="1"/>
    <col min="7691" max="7691" width="13.85546875" style="5" customWidth="1"/>
    <col min="7692" max="7692" width="20.42578125" style="5" customWidth="1"/>
    <col min="7693" max="7693" width="12.28515625" style="5" customWidth="1"/>
    <col min="7694" max="7694" width="19.28515625" style="5" customWidth="1"/>
    <col min="7695" max="7695" width="11.85546875" style="5" customWidth="1"/>
    <col min="7696" max="7696" width="9.140625" style="5" customWidth="1"/>
    <col min="7697" max="7697" width="13.42578125" style="5" customWidth="1"/>
    <col min="7698" max="7698" width="15.28515625" style="5" customWidth="1"/>
    <col min="7699" max="7699" width="15.42578125" style="5" customWidth="1"/>
    <col min="7700" max="7701" width="14.42578125" style="5" customWidth="1"/>
    <col min="7702" max="7702" width="5" style="5" customWidth="1"/>
    <col min="7703" max="7705" width="15.140625" style="5" customWidth="1"/>
    <col min="7706" max="7706" width="4.28515625" style="5" customWidth="1"/>
    <col min="7707" max="7707" width="16" style="5" customWidth="1"/>
    <col min="7708" max="7708" width="17.140625" style="5" customWidth="1"/>
    <col min="7709" max="7709" width="18.28515625" style="5" customWidth="1"/>
    <col min="7710" max="7710" width="4.85546875" style="5" customWidth="1"/>
    <col min="7711" max="7711" width="16" style="5" customWidth="1"/>
    <col min="7712" max="7712" width="17.140625" style="5" customWidth="1"/>
    <col min="7713" max="7713" width="18.28515625" style="5" customWidth="1"/>
    <col min="7714" max="7714" width="13.7109375" style="5" customWidth="1"/>
    <col min="7715" max="7715" width="16" style="5" customWidth="1"/>
    <col min="7716" max="7716" width="17.140625" style="5" customWidth="1"/>
    <col min="7717" max="7717" width="18.28515625" style="5" customWidth="1"/>
    <col min="7718" max="7718" width="13.7109375" style="5" customWidth="1"/>
    <col min="7719" max="7719" width="16" style="5" customWidth="1"/>
    <col min="7720" max="7720" width="17.140625" style="5" customWidth="1"/>
    <col min="7721" max="7721" width="18.28515625" style="5" customWidth="1"/>
    <col min="7722" max="7722" width="13.7109375" style="5" customWidth="1"/>
    <col min="7723" max="7723" width="16" style="5" customWidth="1"/>
    <col min="7724" max="7724" width="17.140625" style="5" customWidth="1"/>
    <col min="7725" max="7728" width="18.28515625" style="5" customWidth="1"/>
    <col min="7729" max="7729" width="15" style="5" customWidth="1"/>
    <col min="7730" max="7730" width="15.7109375" style="5" customWidth="1"/>
    <col min="7731" max="7731" width="49" style="5" customWidth="1"/>
    <col min="7732" max="7732" width="19.42578125" style="5" customWidth="1"/>
    <col min="7733" max="7733" width="14.5703125" style="5" customWidth="1"/>
    <col min="7734" max="7734" width="12.28515625" style="5" customWidth="1"/>
    <col min="7735" max="7735" width="14.5703125" style="5" customWidth="1"/>
    <col min="7736" max="7736" width="11.7109375" style="5" customWidth="1"/>
    <col min="7737" max="7737" width="14" style="5" customWidth="1"/>
    <col min="7738" max="7738" width="20.5703125" style="5" customWidth="1"/>
    <col min="7739" max="7739" width="11.7109375" style="5" customWidth="1"/>
    <col min="7740" max="7740" width="10.85546875" style="5" customWidth="1"/>
    <col min="7741" max="7934" width="9.140625" style="5"/>
    <col min="7935" max="7935" width="7.42578125" style="5" customWidth="1"/>
    <col min="7936" max="7936" width="20.28515625" style="5" customWidth="1"/>
    <col min="7937" max="7937" width="24.7109375" style="5" customWidth="1"/>
    <col min="7938" max="7938" width="35.7109375" style="5" customWidth="1"/>
    <col min="7939" max="7939" width="5" style="5" customWidth="1"/>
    <col min="7940" max="7940" width="12.85546875" style="5" customWidth="1"/>
    <col min="7941" max="7941" width="10.7109375" style="5" customWidth="1"/>
    <col min="7942" max="7942" width="7" style="5" customWidth="1"/>
    <col min="7943" max="7943" width="12.28515625" style="5" customWidth="1"/>
    <col min="7944" max="7944" width="10.7109375" style="5" customWidth="1"/>
    <col min="7945" max="7945" width="10.85546875" style="5" customWidth="1"/>
    <col min="7946" max="7946" width="8.85546875" style="5" customWidth="1"/>
    <col min="7947" max="7947" width="13.85546875" style="5" customWidth="1"/>
    <col min="7948" max="7948" width="20.42578125" style="5" customWidth="1"/>
    <col min="7949" max="7949" width="12.28515625" style="5" customWidth="1"/>
    <col min="7950" max="7950" width="19.28515625" style="5" customWidth="1"/>
    <col min="7951" max="7951" width="11.85546875" style="5" customWidth="1"/>
    <col min="7952" max="7952" width="9.140625" style="5" customWidth="1"/>
    <col min="7953" max="7953" width="13.42578125" style="5" customWidth="1"/>
    <col min="7954" max="7954" width="15.28515625" style="5" customWidth="1"/>
    <col min="7955" max="7955" width="15.42578125" style="5" customWidth="1"/>
    <col min="7956" max="7957" width="14.42578125" style="5" customWidth="1"/>
    <col min="7958" max="7958" width="5" style="5" customWidth="1"/>
    <col min="7959" max="7961" width="15.140625" style="5" customWidth="1"/>
    <col min="7962" max="7962" width="4.28515625" style="5" customWidth="1"/>
    <col min="7963" max="7963" width="16" style="5" customWidth="1"/>
    <col min="7964" max="7964" width="17.140625" style="5" customWidth="1"/>
    <col min="7965" max="7965" width="18.28515625" style="5" customWidth="1"/>
    <col min="7966" max="7966" width="4.85546875" style="5" customWidth="1"/>
    <col min="7967" max="7967" width="16" style="5" customWidth="1"/>
    <col min="7968" max="7968" width="17.140625" style="5" customWidth="1"/>
    <col min="7969" max="7969" width="18.28515625" style="5" customWidth="1"/>
    <col min="7970" max="7970" width="13.7109375" style="5" customWidth="1"/>
    <col min="7971" max="7971" width="16" style="5" customWidth="1"/>
    <col min="7972" max="7972" width="17.140625" style="5" customWidth="1"/>
    <col min="7973" max="7973" width="18.28515625" style="5" customWidth="1"/>
    <col min="7974" max="7974" width="13.7109375" style="5" customWidth="1"/>
    <col min="7975" max="7975" width="16" style="5" customWidth="1"/>
    <col min="7976" max="7976" width="17.140625" style="5" customWidth="1"/>
    <col min="7977" max="7977" width="18.28515625" style="5" customWidth="1"/>
    <col min="7978" max="7978" width="13.7109375" style="5" customWidth="1"/>
    <col min="7979" max="7979" width="16" style="5" customWidth="1"/>
    <col min="7980" max="7980" width="17.140625" style="5" customWidth="1"/>
    <col min="7981" max="7984" width="18.28515625" style="5" customWidth="1"/>
    <col min="7985" max="7985" width="15" style="5" customWidth="1"/>
    <col min="7986" max="7986" width="15.7109375" style="5" customWidth="1"/>
    <col min="7987" max="7987" width="49" style="5" customWidth="1"/>
    <col min="7988" max="7988" width="19.42578125" style="5" customWidth="1"/>
    <col min="7989" max="7989" width="14.5703125" style="5" customWidth="1"/>
    <col min="7990" max="7990" width="12.28515625" style="5" customWidth="1"/>
    <col min="7991" max="7991" width="14.5703125" style="5" customWidth="1"/>
    <col min="7992" max="7992" width="11.7109375" style="5" customWidth="1"/>
    <col min="7993" max="7993" width="14" style="5" customWidth="1"/>
    <col min="7994" max="7994" width="20.5703125" style="5" customWidth="1"/>
    <col min="7995" max="7995" width="11.7109375" style="5" customWidth="1"/>
    <col min="7996" max="7996" width="10.85546875" style="5" customWidth="1"/>
    <col min="7997" max="8190" width="9.140625" style="5"/>
    <col min="8191" max="8191" width="7.42578125" style="5" customWidth="1"/>
    <col min="8192" max="8192" width="20.28515625" style="5" customWidth="1"/>
    <col min="8193" max="8193" width="24.7109375" style="5" customWidth="1"/>
    <col min="8194" max="8194" width="35.7109375" style="5" customWidth="1"/>
    <col min="8195" max="8195" width="5" style="5" customWidth="1"/>
    <col min="8196" max="8196" width="12.85546875" style="5" customWidth="1"/>
    <col min="8197" max="8197" width="10.7109375" style="5" customWidth="1"/>
    <col min="8198" max="8198" width="7" style="5" customWidth="1"/>
    <col min="8199" max="8199" width="12.28515625" style="5" customWidth="1"/>
    <col min="8200" max="8200" width="10.7109375" style="5" customWidth="1"/>
    <col min="8201" max="8201" width="10.85546875" style="5" customWidth="1"/>
    <col min="8202" max="8202" width="8.85546875" style="5" customWidth="1"/>
    <col min="8203" max="8203" width="13.85546875" style="5" customWidth="1"/>
    <col min="8204" max="8204" width="20.42578125" style="5" customWidth="1"/>
    <col min="8205" max="8205" width="12.28515625" style="5" customWidth="1"/>
    <col min="8206" max="8206" width="19.28515625" style="5" customWidth="1"/>
    <col min="8207" max="8207" width="11.85546875" style="5" customWidth="1"/>
    <col min="8208" max="8208" width="9.140625" style="5" customWidth="1"/>
    <col min="8209" max="8209" width="13.42578125" style="5" customWidth="1"/>
    <col min="8210" max="8210" width="15.28515625" style="5" customWidth="1"/>
    <col min="8211" max="8211" width="15.42578125" style="5" customWidth="1"/>
    <col min="8212" max="8213" width="14.42578125" style="5" customWidth="1"/>
    <col min="8214" max="8214" width="5" style="5" customWidth="1"/>
    <col min="8215" max="8217" width="15.140625" style="5" customWidth="1"/>
    <col min="8218" max="8218" width="4.28515625" style="5" customWidth="1"/>
    <col min="8219" max="8219" width="16" style="5" customWidth="1"/>
    <col min="8220" max="8220" width="17.140625" style="5" customWidth="1"/>
    <col min="8221" max="8221" width="18.28515625" style="5" customWidth="1"/>
    <col min="8222" max="8222" width="4.85546875" style="5" customWidth="1"/>
    <col min="8223" max="8223" width="16" style="5" customWidth="1"/>
    <col min="8224" max="8224" width="17.140625" style="5" customWidth="1"/>
    <col min="8225" max="8225" width="18.28515625" style="5" customWidth="1"/>
    <col min="8226" max="8226" width="13.7109375" style="5" customWidth="1"/>
    <col min="8227" max="8227" width="16" style="5" customWidth="1"/>
    <col min="8228" max="8228" width="17.140625" style="5" customWidth="1"/>
    <col min="8229" max="8229" width="18.28515625" style="5" customWidth="1"/>
    <col min="8230" max="8230" width="13.7109375" style="5" customWidth="1"/>
    <col min="8231" max="8231" width="16" style="5" customWidth="1"/>
    <col min="8232" max="8232" width="17.140625" style="5" customWidth="1"/>
    <col min="8233" max="8233" width="18.28515625" style="5" customWidth="1"/>
    <col min="8234" max="8234" width="13.7109375" style="5" customWidth="1"/>
    <col min="8235" max="8235" width="16" style="5" customWidth="1"/>
    <col min="8236" max="8236" width="17.140625" style="5" customWidth="1"/>
    <col min="8237" max="8240" width="18.28515625" style="5" customWidth="1"/>
    <col min="8241" max="8241" width="15" style="5" customWidth="1"/>
    <col min="8242" max="8242" width="15.7109375" style="5" customWidth="1"/>
    <col min="8243" max="8243" width="49" style="5" customWidth="1"/>
    <col min="8244" max="8244" width="19.42578125" style="5" customWidth="1"/>
    <col min="8245" max="8245" width="14.5703125" style="5" customWidth="1"/>
    <col min="8246" max="8246" width="12.28515625" style="5" customWidth="1"/>
    <col min="8247" max="8247" width="14.5703125" style="5" customWidth="1"/>
    <col min="8248" max="8248" width="11.7109375" style="5" customWidth="1"/>
    <col min="8249" max="8249" width="14" style="5" customWidth="1"/>
    <col min="8250" max="8250" width="20.5703125" style="5" customWidth="1"/>
    <col min="8251" max="8251" width="11.7109375" style="5" customWidth="1"/>
    <col min="8252" max="8252" width="10.85546875" style="5" customWidth="1"/>
    <col min="8253" max="8446" width="9.140625" style="5"/>
    <col min="8447" max="8447" width="7.42578125" style="5" customWidth="1"/>
    <col min="8448" max="8448" width="20.28515625" style="5" customWidth="1"/>
    <col min="8449" max="8449" width="24.7109375" style="5" customWidth="1"/>
    <col min="8450" max="8450" width="35.7109375" style="5" customWidth="1"/>
    <col min="8451" max="8451" width="5" style="5" customWidth="1"/>
    <col min="8452" max="8452" width="12.85546875" style="5" customWidth="1"/>
    <col min="8453" max="8453" width="10.7109375" style="5" customWidth="1"/>
    <col min="8454" max="8454" width="7" style="5" customWidth="1"/>
    <col min="8455" max="8455" width="12.28515625" style="5" customWidth="1"/>
    <col min="8456" max="8456" width="10.7109375" style="5" customWidth="1"/>
    <col min="8457" max="8457" width="10.85546875" style="5" customWidth="1"/>
    <col min="8458" max="8458" width="8.85546875" style="5" customWidth="1"/>
    <col min="8459" max="8459" width="13.85546875" style="5" customWidth="1"/>
    <col min="8460" max="8460" width="20.42578125" style="5" customWidth="1"/>
    <col min="8461" max="8461" width="12.28515625" style="5" customWidth="1"/>
    <col min="8462" max="8462" width="19.28515625" style="5" customWidth="1"/>
    <col min="8463" max="8463" width="11.85546875" style="5" customWidth="1"/>
    <col min="8464" max="8464" width="9.140625" style="5" customWidth="1"/>
    <col min="8465" max="8465" width="13.42578125" style="5" customWidth="1"/>
    <col min="8466" max="8466" width="15.28515625" style="5" customWidth="1"/>
    <col min="8467" max="8467" width="15.42578125" style="5" customWidth="1"/>
    <col min="8468" max="8469" width="14.42578125" style="5" customWidth="1"/>
    <col min="8470" max="8470" width="5" style="5" customWidth="1"/>
    <col min="8471" max="8473" width="15.140625" style="5" customWidth="1"/>
    <col min="8474" max="8474" width="4.28515625" style="5" customWidth="1"/>
    <col min="8475" max="8475" width="16" style="5" customWidth="1"/>
    <col min="8476" max="8476" width="17.140625" style="5" customWidth="1"/>
    <col min="8477" max="8477" width="18.28515625" style="5" customWidth="1"/>
    <col min="8478" max="8478" width="4.85546875" style="5" customWidth="1"/>
    <col min="8479" max="8479" width="16" style="5" customWidth="1"/>
    <col min="8480" max="8480" width="17.140625" style="5" customWidth="1"/>
    <col min="8481" max="8481" width="18.28515625" style="5" customWidth="1"/>
    <col min="8482" max="8482" width="13.7109375" style="5" customWidth="1"/>
    <col min="8483" max="8483" width="16" style="5" customWidth="1"/>
    <col min="8484" max="8484" width="17.140625" style="5" customWidth="1"/>
    <col min="8485" max="8485" width="18.28515625" style="5" customWidth="1"/>
    <col min="8486" max="8486" width="13.7109375" style="5" customWidth="1"/>
    <col min="8487" max="8487" width="16" style="5" customWidth="1"/>
    <col min="8488" max="8488" width="17.140625" style="5" customWidth="1"/>
    <col min="8489" max="8489" width="18.28515625" style="5" customWidth="1"/>
    <col min="8490" max="8490" width="13.7109375" style="5" customWidth="1"/>
    <col min="8491" max="8491" width="16" style="5" customWidth="1"/>
    <col min="8492" max="8492" width="17.140625" style="5" customWidth="1"/>
    <col min="8493" max="8496" width="18.28515625" style="5" customWidth="1"/>
    <col min="8497" max="8497" width="15" style="5" customWidth="1"/>
    <col min="8498" max="8498" width="15.7109375" style="5" customWidth="1"/>
    <col min="8499" max="8499" width="49" style="5" customWidth="1"/>
    <col min="8500" max="8500" width="19.42578125" style="5" customWidth="1"/>
    <col min="8501" max="8501" width="14.5703125" style="5" customWidth="1"/>
    <col min="8502" max="8502" width="12.28515625" style="5" customWidth="1"/>
    <col min="8503" max="8503" width="14.5703125" style="5" customWidth="1"/>
    <col min="8504" max="8504" width="11.7109375" style="5" customWidth="1"/>
    <col min="8505" max="8505" width="14" style="5" customWidth="1"/>
    <col min="8506" max="8506" width="20.5703125" style="5" customWidth="1"/>
    <col min="8507" max="8507" width="11.7109375" style="5" customWidth="1"/>
    <col min="8508" max="8508" width="10.85546875" style="5" customWidth="1"/>
    <col min="8509" max="8702" width="9.140625" style="5"/>
    <col min="8703" max="8703" width="7.42578125" style="5" customWidth="1"/>
    <col min="8704" max="8704" width="20.28515625" style="5" customWidth="1"/>
    <col min="8705" max="8705" width="24.7109375" style="5" customWidth="1"/>
    <col min="8706" max="8706" width="35.7109375" style="5" customWidth="1"/>
    <col min="8707" max="8707" width="5" style="5" customWidth="1"/>
    <col min="8708" max="8708" width="12.85546875" style="5" customWidth="1"/>
    <col min="8709" max="8709" width="10.7109375" style="5" customWidth="1"/>
    <col min="8710" max="8710" width="7" style="5" customWidth="1"/>
    <col min="8711" max="8711" width="12.28515625" style="5" customWidth="1"/>
    <col min="8712" max="8712" width="10.7109375" style="5" customWidth="1"/>
    <col min="8713" max="8713" width="10.85546875" style="5" customWidth="1"/>
    <col min="8714" max="8714" width="8.85546875" style="5" customWidth="1"/>
    <col min="8715" max="8715" width="13.85546875" style="5" customWidth="1"/>
    <col min="8716" max="8716" width="20.42578125" style="5" customWidth="1"/>
    <col min="8717" max="8717" width="12.28515625" style="5" customWidth="1"/>
    <col min="8718" max="8718" width="19.28515625" style="5" customWidth="1"/>
    <col min="8719" max="8719" width="11.85546875" style="5" customWidth="1"/>
    <col min="8720" max="8720" width="9.140625" style="5" customWidth="1"/>
    <col min="8721" max="8721" width="13.42578125" style="5" customWidth="1"/>
    <col min="8722" max="8722" width="15.28515625" style="5" customWidth="1"/>
    <col min="8723" max="8723" width="15.42578125" style="5" customWidth="1"/>
    <col min="8724" max="8725" width="14.42578125" style="5" customWidth="1"/>
    <col min="8726" max="8726" width="5" style="5" customWidth="1"/>
    <col min="8727" max="8729" width="15.140625" style="5" customWidth="1"/>
    <col min="8730" max="8730" width="4.28515625" style="5" customWidth="1"/>
    <col min="8731" max="8731" width="16" style="5" customWidth="1"/>
    <col min="8732" max="8732" width="17.140625" style="5" customWidth="1"/>
    <col min="8733" max="8733" width="18.28515625" style="5" customWidth="1"/>
    <col min="8734" max="8734" width="4.85546875" style="5" customWidth="1"/>
    <col min="8735" max="8735" width="16" style="5" customWidth="1"/>
    <col min="8736" max="8736" width="17.140625" style="5" customWidth="1"/>
    <col min="8737" max="8737" width="18.28515625" style="5" customWidth="1"/>
    <col min="8738" max="8738" width="13.7109375" style="5" customWidth="1"/>
    <col min="8739" max="8739" width="16" style="5" customWidth="1"/>
    <col min="8740" max="8740" width="17.140625" style="5" customWidth="1"/>
    <col min="8741" max="8741" width="18.28515625" style="5" customWidth="1"/>
    <col min="8742" max="8742" width="13.7109375" style="5" customWidth="1"/>
    <col min="8743" max="8743" width="16" style="5" customWidth="1"/>
    <col min="8744" max="8744" width="17.140625" style="5" customWidth="1"/>
    <col min="8745" max="8745" width="18.28515625" style="5" customWidth="1"/>
    <col min="8746" max="8746" width="13.7109375" style="5" customWidth="1"/>
    <col min="8747" max="8747" width="16" style="5" customWidth="1"/>
    <col min="8748" max="8748" width="17.140625" style="5" customWidth="1"/>
    <col min="8749" max="8752" width="18.28515625" style="5" customWidth="1"/>
    <col min="8753" max="8753" width="15" style="5" customWidth="1"/>
    <col min="8754" max="8754" width="15.7109375" style="5" customWidth="1"/>
    <col min="8755" max="8755" width="49" style="5" customWidth="1"/>
    <col min="8756" max="8756" width="19.42578125" style="5" customWidth="1"/>
    <col min="8757" max="8757" width="14.5703125" style="5" customWidth="1"/>
    <col min="8758" max="8758" width="12.28515625" style="5" customWidth="1"/>
    <col min="8759" max="8759" width="14.5703125" style="5" customWidth="1"/>
    <col min="8760" max="8760" width="11.7109375" style="5" customWidth="1"/>
    <col min="8761" max="8761" width="14" style="5" customWidth="1"/>
    <col min="8762" max="8762" width="20.5703125" style="5" customWidth="1"/>
    <col min="8763" max="8763" width="11.7109375" style="5" customWidth="1"/>
    <col min="8764" max="8764" width="10.85546875" style="5" customWidth="1"/>
    <col min="8765" max="8958" width="9.140625" style="5"/>
    <col min="8959" max="8959" width="7.42578125" style="5" customWidth="1"/>
    <col min="8960" max="8960" width="20.28515625" style="5" customWidth="1"/>
    <col min="8961" max="8961" width="24.7109375" style="5" customWidth="1"/>
    <col min="8962" max="8962" width="35.7109375" style="5" customWidth="1"/>
    <col min="8963" max="8963" width="5" style="5" customWidth="1"/>
    <col min="8964" max="8964" width="12.85546875" style="5" customWidth="1"/>
    <col min="8965" max="8965" width="10.7109375" style="5" customWidth="1"/>
    <col min="8966" max="8966" width="7" style="5" customWidth="1"/>
    <col min="8967" max="8967" width="12.28515625" style="5" customWidth="1"/>
    <col min="8968" max="8968" width="10.7109375" style="5" customWidth="1"/>
    <col min="8969" max="8969" width="10.85546875" style="5" customWidth="1"/>
    <col min="8970" max="8970" width="8.85546875" style="5" customWidth="1"/>
    <col min="8971" max="8971" width="13.85546875" style="5" customWidth="1"/>
    <col min="8972" max="8972" width="20.42578125" style="5" customWidth="1"/>
    <col min="8973" max="8973" width="12.28515625" style="5" customWidth="1"/>
    <col min="8974" max="8974" width="19.28515625" style="5" customWidth="1"/>
    <col min="8975" max="8975" width="11.85546875" style="5" customWidth="1"/>
    <col min="8976" max="8976" width="9.140625" style="5" customWidth="1"/>
    <col min="8977" max="8977" width="13.42578125" style="5" customWidth="1"/>
    <col min="8978" max="8978" width="15.28515625" style="5" customWidth="1"/>
    <col min="8979" max="8979" width="15.42578125" style="5" customWidth="1"/>
    <col min="8980" max="8981" width="14.42578125" style="5" customWidth="1"/>
    <col min="8982" max="8982" width="5" style="5" customWidth="1"/>
    <col min="8983" max="8985" width="15.140625" style="5" customWidth="1"/>
    <col min="8986" max="8986" width="4.28515625" style="5" customWidth="1"/>
    <col min="8987" max="8987" width="16" style="5" customWidth="1"/>
    <col min="8988" max="8988" width="17.140625" style="5" customWidth="1"/>
    <col min="8989" max="8989" width="18.28515625" style="5" customWidth="1"/>
    <col min="8990" max="8990" width="4.85546875" style="5" customWidth="1"/>
    <col min="8991" max="8991" width="16" style="5" customWidth="1"/>
    <col min="8992" max="8992" width="17.140625" style="5" customWidth="1"/>
    <col min="8993" max="8993" width="18.28515625" style="5" customWidth="1"/>
    <col min="8994" max="8994" width="13.7109375" style="5" customWidth="1"/>
    <col min="8995" max="8995" width="16" style="5" customWidth="1"/>
    <col min="8996" max="8996" width="17.140625" style="5" customWidth="1"/>
    <col min="8997" max="8997" width="18.28515625" style="5" customWidth="1"/>
    <col min="8998" max="8998" width="13.7109375" style="5" customWidth="1"/>
    <col min="8999" max="8999" width="16" style="5" customWidth="1"/>
    <col min="9000" max="9000" width="17.140625" style="5" customWidth="1"/>
    <col min="9001" max="9001" width="18.28515625" style="5" customWidth="1"/>
    <col min="9002" max="9002" width="13.7109375" style="5" customWidth="1"/>
    <col min="9003" max="9003" width="16" style="5" customWidth="1"/>
    <col min="9004" max="9004" width="17.140625" style="5" customWidth="1"/>
    <col min="9005" max="9008" width="18.28515625" style="5" customWidth="1"/>
    <col min="9009" max="9009" width="15" style="5" customWidth="1"/>
    <col min="9010" max="9010" width="15.7109375" style="5" customWidth="1"/>
    <col min="9011" max="9011" width="49" style="5" customWidth="1"/>
    <col min="9012" max="9012" width="19.42578125" style="5" customWidth="1"/>
    <col min="9013" max="9013" width="14.5703125" style="5" customWidth="1"/>
    <col min="9014" max="9014" width="12.28515625" style="5" customWidth="1"/>
    <col min="9015" max="9015" width="14.5703125" style="5" customWidth="1"/>
    <col min="9016" max="9016" width="11.7109375" style="5" customWidth="1"/>
    <col min="9017" max="9017" width="14" style="5" customWidth="1"/>
    <col min="9018" max="9018" width="20.5703125" style="5" customWidth="1"/>
    <col min="9019" max="9019" width="11.7109375" style="5" customWidth="1"/>
    <col min="9020" max="9020" width="10.85546875" style="5" customWidth="1"/>
    <col min="9021" max="9214" width="9.140625" style="5"/>
    <col min="9215" max="9215" width="7.42578125" style="5" customWidth="1"/>
    <col min="9216" max="9216" width="20.28515625" style="5" customWidth="1"/>
    <col min="9217" max="9217" width="24.7109375" style="5" customWidth="1"/>
    <col min="9218" max="9218" width="35.7109375" style="5" customWidth="1"/>
    <col min="9219" max="9219" width="5" style="5" customWidth="1"/>
    <col min="9220" max="9220" width="12.85546875" style="5" customWidth="1"/>
    <col min="9221" max="9221" width="10.7109375" style="5" customWidth="1"/>
    <col min="9222" max="9222" width="7" style="5" customWidth="1"/>
    <col min="9223" max="9223" width="12.28515625" style="5" customWidth="1"/>
    <col min="9224" max="9224" width="10.7109375" style="5" customWidth="1"/>
    <col min="9225" max="9225" width="10.85546875" style="5" customWidth="1"/>
    <col min="9226" max="9226" width="8.85546875" style="5" customWidth="1"/>
    <col min="9227" max="9227" width="13.85546875" style="5" customWidth="1"/>
    <col min="9228" max="9228" width="20.42578125" style="5" customWidth="1"/>
    <col min="9229" max="9229" width="12.28515625" style="5" customWidth="1"/>
    <col min="9230" max="9230" width="19.28515625" style="5" customWidth="1"/>
    <col min="9231" max="9231" width="11.85546875" style="5" customWidth="1"/>
    <col min="9232" max="9232" width="9.140625" style="5" customWidth="1"/>
    <col min="9233" max="9233" width="13.42578125" style="5" customWidth="1"/>
    <col min="9234" max="9234" width="15.28515625" style="5" customWidth="1"/>
    <col min="9235" max="9235" width="15.42578125" style="5" customWidth="1"/>
    <col min="9236" max="9237" width="14.42578125" style="5" customWidth="1"/>
    <col min="9238" max="9238" width="5" style="5" customWidth="1"/>
    <col min="9239" max="9241" width="15.140625" style="5" customWidth="1"/>
    <col min="9242" max="9242" width="4.28515625" style="5" customWidth="1"/>
    <col min="9243" max="9243" width="16" style="5" customWidth="1"/>
    <col min="9244" max="9244" width="17.140625" style="5" customWidth="1"/>
    <col min="9245" max="9245" width="18.28515625" style="5" customWidth="1"/>
    <col min="9246" max="9246" width="4.85546875" style="5" customWidth="1"/>
    <col min="9247" max="9247" width="16" style="5" customWidth="1"/>
    <col min="9248" max="9248" width="17.140625" style="5" customWidth="1"/>
    <col min="9249" max="9249" width="18.28515625" style="5" customWidth="1"/>
    <col min="9250" max="9250" width="13.7109375" style="5" customWidth="1"/>
    <col min="9251" max="9251" width="16" style="5" customWidth="1"/>
    <col min="9252" max="9252" width="17.140625" style="5" customWidth="1"/>
    <col min="9253" max="9253" width="18.28515625" style="5" customWidth="1"/>
    <col min="9254" max="9254" width="13.7109375" style="5" customWidth="1"/>
    <col min="9255" max="9255" width="16" style="5" customWidth="1"/>
    <col min="9256" max="9256" width="17.140625" style="5" customWidth="1"/>
    <col min="9257" max="9257" width="18.28515625" style="5" customWidth="1"/>
    <col min="9258" max="9258" width="13.7109375" style="5" customWidth="1"/>
    <col min="9259" max="9259" width="16" style="5" customWidth="1"/>
    <col min="9260" max="9260" width="17.140625" style="5" customWidth="1"/>
    <col min="9261" max="9264" width="18.28515625" style="5" customWidth="1"/>
    <col min="9265" max="9265" width="15" style="5" customWidth="1"/>
    <col min="9266" max="9266" width="15.7109375" style="5" customWidth="1"/>
    <col min="9267" max="9267" width="49" style="5" customWidth="1"/>
    <col min="9268" max="9268" width="19.42578125" style="5" customWidth="1"/>
    <col min="9269" max="9269" width="14.5703125" style="5" customWidth="1"/>
    <col min="9270" max="9270" width="12.28515625" style="5" customWidth="1"/>
    <col min="9271" max="9271" width="14.5703125" style="5" customWidth="1"/>
    <col min="9272" max="9272" width="11.7109375" style="5" customWidth="1"/>
    <col min="9273" max="9273" width="14" style="5" customWidth="1"/>
    <col min="9274" max="9274" width="20.5703125" style="5" customWidth="1"/>
    <col min="9275" max="9275" width="11.7109375" style="5" customWidth="1"/>
    <col min="9276" max="9276" width="10.85546875" style="5" customWidth="1"/>
    <col min="9277" max="9470" width="9.140625" style="5"/>
    <col min="9471" max="9471" width="7.42578125" style="5" customWidth="1"/>
    <col min="9472" max="9472" width="20.28515625" style="5" customWidth="1"/>
    <col min="9473" max="9473" width="24.7109375" style="5" customWidth="1"/>
    <col min="9474" max="9474" width="35.7109375" style="5" customWidth="1"/>
    <col min="9475" max="9475" width="5" style="5" customWidth="1"/>
    <col min="9476" max="9476" width="12.85546875" style="5" customWidth="1"/>
    <col min="9477" max="9477" width="10.7109375" style="5" customWidth="1"/>
    <col min="9478" max="9478" width="7" style="5" customWidth="1"/>
    <col min="9479" max="9479" width="12.28515625" style="5" customWidth="1"/>
    <col min="9480" max="9480" width="10.7109375" style="5" customWidth="1"/>
    <col min="9481" max="9481" width="10.85546875" style="5" customWidth="1"/>
    <col min="9482" max="9482" width="8.85546875" style="5" customWidth="1"/>
    <col min="9483" max="9483" width="13.85546875" style="5" customWidth="1"/>
    <col min="9484" max="9484" width="20.42578125" style="5" customWidth="1"/>
    <col min="9485" max="9485" width="12.28515625" style="5" customWidth="1"/>
    <col min="9486" max="9486" width="19.28515625" style="5" customWidth="1"/>
    <col min="9487" max="9487" width="11.85546875" style="5" customWidth="1"/>
    <col min="9488" max="9488" width="9.140625" style="5" customWidth="1"/>
    <col min="9489" max="9489" width="13.42578125" style="5" customWidth="1"/>
    <col min="9490" max="9490" width="15.28515625" style="5" customWidth="1"/>
    <col min="9491" max="9491" width="15.42578125" style="5" customWidth="1"/>
    <col min="9492" max="9493" width="14.42578125" style="5" customWidth="1"/>
    <col min="9494" max="9494" width="5" style="5" customWidth="1"/>
    <col min="9495" max="9497" width="15.140625" style="5" customWidth="1"/>
    <col min="9498" max="9498" width="4.28515625" style="5" customWidth="1"/>
    <col min="9499" max="9499" width="16" style="5" customWidth="1"/>
    <col min="9500" max="9500" width="17.140625" style="5" customWidth="1"/>
    <col min="9501" max="9501" width="18.28515625" style="5" customWidth="1"/>
    <col min="9502" max="9502" width="4.85546875" style="5" customWidth="1"/>
    <col min="9503" max="9503" width="16" style="5" customWidth="1"/>
    <col min="9504" max="9504" width="17.140625" style="5" customWidth="1"/>
    <col min="9505" max="9505" width="18.28515625" style="5" customWidth="1"/>
    <col min="9506" max="9506" width="13.7109375" style="5" customWidth="1"/>
    <col min="9507" max="9507" width="16" style="5" customWidth="1"/>
    <col min="9508" max="9508" width="17.140625" style="5" customWidth="1"/>
    <col min="9509" max="9509" width="18.28515625" style="5" customWidth="1"/>
    <col min="9510" max="9510" width="13.7109375" style="5" customWidth="1"/>
    <col min="9511" max="9511" width="16" style="5" customWidth="1"/>
    <col min="9512" max="9512" width="17.140625" style="5" customWidth="1"/>
    <col min="9513" max="9513" width="18.28515625" style="5" customWidth="1"/>
    <col min="9514" max="9514" width="13.7109375" style="5" customWidth="1"/>
    <col min="9515" max="9515" width="16" style="5" customWidth="1"/>
    <col min="9516" max="9516" width="17.140625" style="5" customWidth="1"/>
    <col min="9517" max="9520" width="18.28515625" style="5" customWidth="1"/>
    <col min="9521" max="9521" width="15" style="5" customWidth="1"/>
    <col min="9522" max="9522" width="15.7109375" style="5" customWidth="1"/>
    <col min="9523" max="9523" width="49" style="5" customWidth="1"/>
    <col min="9524" max="9524" width="19.42578125" style="5" customWidth="1"/>
    <col min="9525" max="9525" width="14.5703125" style="5" customWidth="1"/>
    <col min="9526" max="9526" width="12.28515625" style="5" customWidth="1"/>
    <col min="9527" max="9527" width="14.5703125" style="5" customWidth="1"/>
    <col min="9528" max="9528" width="11.7109375" style="5" customWidth="1"/>
    <col min="9529" max="9529" width="14" style="5" customWidth="1"/>
    <col min="9530" max="9530" width="20.5703125" style="5" customWidth="1"/>
    <col min="9531" max="9531" width="11.7109375" style="5" customWidth="1"/>
    <col min="9532" max="9532" width="10.85546875" style="5" customWidth="1"/>
    <col min="9533" max="9726" width="9.140625" style="5"/>
    <col min="9727" max="9727" width="7.42578125" style="5" customWidth="1"/>
    <col min="9728" max="9728" width="20.28515625" style="5" customWidth="1"/>
    <col min="9729" max="9729" width="24.7109375" style="5" customWidth="1"/>
    <col min="9730" max="9730" width="35.7109375" style="5" customWidth="1"/>
    <col min="9731" max="9731" width="5" style="5" customWidth="1"/>
    <col min="9732" max="9732" width="12.85546875" style="5" customWidth="1"/>
    <col min="9733" max="9733" width="10.7109375" style="5" customWidth="1"/>
    <col min="9734" max="9734" width="7" style="5" customWidth="1"/>
    <col min="9735" max="9735" width="12.28515625" style="5" customWidth="1"/>
    <col min="9736" max="9736" width="10.7109375" style="5" customWidth="1"/>
    <col min="9737" max="9737" width="10.85546875" style="5" customWidth="1"/>
    <col min="9738" max="9738" width="8.85546875" style="5" customWidth="1"/>
    <col min="9739" max="9739" width="13.85546875" style="5" customWidth="1"/>
    <col min="9740" max="9740" width="20.42578125" style="5" customWidth="1"/>
    <col min="9741" max="9741" width="12.28515625" style="5" customWidth="1"/>
    <col min="9742" max="9742" width="19.28515625" style="5" customWidth="1"/>
    <col min="9743" max="9743" width="11.85546875" style="5" customWidth="1"/>
    <col min="9744" max="9744" width="9.140625" style="5" customWidth="1"/>
    <col min="9745" max="9745" width="13.42578125" style="5" customWidth="1"/>
    <col min="9746" max="9746" width="15.28515625" style="5" customWidth="1"/>
    <col min="9747" max="9747" width="15.42578125" style="5" customWidth="1"/>
    <col min="9748" max="9749" width="14.42578125" style="5" customWidth="1"/>
    <col min="9750" max="9750" width="5" style="5" customWidth="1"/>
    <col min="9751" max="9753" width="15.140625" style="5" customWidth="1"/>
    <col min="9754" max="9754" width="4.28515625" style="5" customWidth="1"/>
    <col min="9755" max="9755" width="16" style="5" customWidth="1"/>
    <col min="9756" max="9756" width="17.140625" style="5" customWidth="1"/>
    <col min="9757" max="9757" width="18.28515625" style="5" customWidth="1"/>
    <col min="9758" max="9758" width="4.85546875" style="5" customWidth="1"/>
    <col min="9759" max="9759" width="16" style="5" customWidth="1"/>
    <col min="9760" max="9760" width="17.140625" style="5" customWidth="1"/>
    <col min="9761" max="9761" width="18.28515625" style="5" customWidth="1"/>
    <col min="9762" max="9762" width="13.7109375" style="5" customWidth="1"/>
    <col min="9763" max="9763" width="16" style="5" customWidth="1"/>
    <col min="9764" max="9764" width="17.140625" style="5" customWidth="1"/>
    <col min="9765" max="9765" width="18.28515625" style="5" customWidth="1"/>
    <col min="9766" max="9766" width="13.7109375" style="5" customWidth="1"/>
    <col min="9767" max="9767" width="16" style="5" customWidth="1"/>
    <col min="9768" max="9768" width="17.140625" style="5" customWidth="1"/>
    <col min="9769" max="9769" width="18.28515625" style="5" customWidth="1"/>
    <col min="9770" max="9770" width="13.7109375" style="5" customWidth="1"/>
    <col min="9771" max="9771" width="16" style="5" customWidth="1"/>
    <col min="9772" max="9772" width="17.140625" style="5" customWidth="1"/>
    <col min="9773" max="9776" width="18.28515625" style="5" customWidth="1"/>
    <col min="9777" max="9777" width="15" style="5" customWidth="1"/>
    <col min="9778" max="9778" width="15.7109375" style="5" customWidth="1"/>
    <col min="9779" max="9779" width="49" style="5" customWidth="1"/>
    <col min="9780" max="9780" width="19.42578125" style="5" customWidth="1"/>
    <col min="9781" max="9781" width="14.5703125" style="5" customWidth="1"/>
    <col min="9782" max="9782" width="12.28515625" style="5" customWidth="1"/>
    <col min="9783" max="9783" width="14.5703125" style="5" customWidth="1"/>
    <col min="9784" max="9784" width="11.7109375" style="5" customWidth="1"/>
    <col min="9785" max="9785" width="14" style="5" customWidth="1"/>
    <col min="9786" max="9786" width="20.5703125" style="5" customWidth="1"/>
    <col min="9787" max="9787" width="11.7109375" style="5" customWidth="1"/>
    <col min="9788" max="9788" width="10.85546875" style="5" customWidth="1"/>
    <col min="9789" max="9982" width="9.140625" style="5"/>
    <col min="9983" max="9983" width="7.42578125" style="5" customWidth="1"/>
    <col min="9984" max="9984" width="20.28515625" style="5" customWidth="1"/>
    <col min="9985" max="9985" width="24.7109375" style="5" customWidth="1"/>
    <col min="9986" max="9986" width="35.7109375" style="5" customWidth="1"/>
    <col min="9987" max="9987" width="5" style="5" customWidth="1"/>
    <col min="9988" max="9988" width="12.85546875" style="5" customWidth="1"/>
    <col min="9989" max="9989" width="10.7109375" style="5" customWidth="1"/>
    <col min="9990" max="9990" width="7" style="5" customWidth="1"/>
    <col min="9991" max="9991" width="12.28515625" style="5" customWidth="1"/>
    <col min="9992" max="9992" width="10.7109375" style="5" customWidth="1"/>
    <col min="9993" max="9993" width="10.85546875" style="5" customWidth="1"/>
    <col min="9994" max="9994" width="8.85546875" style="5" customWidth="1"/>
    <col min="9995" max="9995" width="13.85546875" style="5" customWidth="1"/>
    <col min="9996" max="9996" width="20.42578125" style="5" customWidth="1"/>
    <col min="9997" max="9997" width="12.28515625" style="5" customWidth="1"/>
    <col min="9998" max="9998" width="19.28515625" style="5" customWidth="1"/>
    <col min="9999" max="9999" width="11.85546875" style="5" customWidth="1"/>
    <col min="10000" max="10000" width="9.140625" style="5" customWidth="1"/>
    <col min="10001" max="10001" width="13.42578125" style="5" customWidth="1"/>
    <col min="10002" max="10002" width="15.28515625" style="5" customWidth="1"/>
    <col min="10003" max="10003" width="15.42578125" style="5" customWidth="1"/>
    <col min="10004" max="10005" width="14.42578125" style="5" customWidth="1"/>
    <col min="10006" max="10006" width="5" style="5" customWidth="1"/>
    <col min="10007" max="10009" width="15.140625" style="5" customWidth="1"/>
    <col min="10010" max="10010" width="4.28515625" style="5" customWidth="1"/>
    <col min="10011" max="10011" width="16" style="5" customWidth="1"/>
    <col min="10012" max="10012" width="17.140625" style="5" customWidth="1"/>
    <col min="10013" max="10013" width="18.28515625" style="5" customWidth="1"/>
    <col min="10014" max="10014" width="4.85546875" style="5" customWidth="1"/>
    <col min="10015" max="10015" width="16" style="5" customWidth="1"/>
    <col min="10016" max="10016" width="17.140625" style="5" customWidth="1"/>
    <col min="10017" max="10017" width="18.28515625" style="5" customWidth="1"/>
    <col min="10018" max="10018" width="13.7109375" style="5" customWidth="1"/>
    <col min="10019" max="10019" width="16" style="5" customWidth="1"/>
    <col min="10020" max="10020" width="17.140625" style="5" customWidth="1"/>
    <col min="10021" max="10021" width="18.28515625" style="5" customWidth="1"/>
    <col min="10022" max="10022" width="13.7109375" style="5" customWidth="1"/>
    <col min="10023" max="10023" width="16" style="5" customWidth="1"/>
    <col min="10024" max="10024" width="17.140625" style="5" customWidth="1"/>
    <col min="10025" max="10025" width="18.28515625" style="5" customWidth="1"/>
    <col min="10026" max="10026" width="13.7109375" style="5" customWidth="1"/>
    <col min="10027" max="10027" width="16" style="5" customWidth="1"/>
    <col min="10028" max="10028" width="17.140625" style="5" customWidth="1"/>
    <col min="10029" max="10032" width="18.28515625" style="5" customWidth="1"/>
    <col min="10033" max="10033" width="15" style="5" customWidth="1"/>
    <col min="10034" max="10034" width="15.7109375" style="5" customWidth="1"/>
    <col min="10035" max="10035" width="49" style="5" customWidth="1"/>
    <col min="10036" max="10036" width="19.42578125" style="5" customWidth="1"/>
    <col min="10037" max="10037" width="14.5703125" style="5" customWidth="1"/>
    <col min="10038" max="10038" width="12.28515625" style="5" customWidth="1"/>
    <col min="10039" max="10039" width="14.5703125" style="5" customWidth="1"/>
    <col min="10040" max="10040" width="11.7109375" style="5" customWidth="1"/>
    <col min="10041" max="10041" width="14" style="5" customWidth="1"/>
    <col min="10042" max="10042" width="20.5703125" style="5" customWidth="1"/>
    <col min="10043" max="10043" width="11.7109375" style="5" customWidth="1"/>
    <col min="10044" max="10044" width="10.85546875" style="5" customWidth="1"/>
    <col min="10045" max="10238" width="9.140625" style="5"/>
    <col min="10239" max="10239" width="7.42578125" style="5" customWidth="1"/>
    <col min="10240" max="10240" width="20.28515625" style="5" customWidth="1"/>
    <col min="10241" max="10241" width="24.7109375" style="5" customWidth="1"/>
    <col min="10242" max="10242" width="35.7109375" style="5" customWidth="1"/>
    <col min="10243" max="10243" width="5" style="5" customWidth="1"/>
    <col min="10244" max="10244" width="12.85546875" style="5" customWidth="1"/>
    <col min="10245" max="10245" width="10.7109375" style="5" customWidth="1"/>
    <col min="10246" max="10246" width="7" style="5" customWidth="1"/>
    <col min="10247" max="10247" width="12.28515625" style="5" customWidth="1"/>
    <col min="10248" max="10248" width="10.7109375" style="5" customWidth="1"/>
    <col min="10249" max="10249" width="10.85546875" style="5" customWidth="1"/>
    <col min="10250" max="10250" width="8.85546875" style="5" customWidth="1"/>
    <col min="10251" max="10251" width="13.85546875" style="5" customWidth="1"/>
    <col min="10252" max="10252" width="20.42578125" style="5" customWidth="1"/>
    <col min="10253" max="10253" width="12.28515625" style="5" customWidth="1"/>
    <col min="10254" max="10254" width="19.28515625" style="5" customWidth="1"/>
    <col min="10255" max="10255" width="11.85546875" style="5" customWidth="1"/>
    <col min="10256" max="10256" width="9.140625" style="5" customWidth="1"/>
    <col min="10257" max="10257" width="13.42578125" style="5" customWidth="1"/>
    <col min="10258" max="10258" width="15.28515625" style="5" customWidth="1"/>
    <col min="10259" max="10259" width="15.42578125" style="5" customWidth="1"/>
    <col min="10260" max="10261" width="14.42578125" style="5" customWidth="1"/>
    <col min="10262" max="10262" width="5" style="5" customWidth="1"/>
    <col min="10263" max="10265" width="15.140625" style="5" customWidth="1"/>
    <col min="10266" max="10266" width="4.28515625" style="5" customWidth="1"/>
    <col min="10267" max="10267" width="16" style="5" customWidth="1"/>
    <col min="10268" max="10268" width="17.140625" style="5" customWidth="1"/>
    <col min="10269" max="10269" width="18.28515625" style="5" customWidth="1"/>
    <col min="10270" max="10270" width="4.85546875" style="5" customWidth="1"/>
    <col min="10271" max="10271" width="16" style="5" customWidth="1"/>
    <col min="10272" max="10272" width="17.140625" style="5" customWidth="1"/>
    <col min="10273" max="10273" width="18.28515625" style="5" customWidth="1"/>
    <col min="10274" max="10274" width="13.7109375" style="5" customWidth="1"/>
    <col min="10275" max="10275" width="16" style="5" customWidth="1"/>
    <col min="10276" max="10276" width="17.140625" style="5" customWidth="1"/>
    <col min="10277" max="10277" width="18.28515625" style="5" customWidth="1"/>
    <col min="10278" max="10278" width="13.7109375" style="5" customWidth="1"/>
    <col min="10279" max="10279" width="16" style="5" customWidth="1"/>
    <col min="10280" max="10280" width="17.140625" style="5" customWidth="1"/>
    <col min="10281" max="10281" width="18.28515625" style="5" customWidth="1"/>
    <col min="10282" max="10282" width="13.7109375" style="5" customWidth="1"/>
    <col min="10283" max="10283" width="16" style="5" customWidth="1"/>
    <col min="10284" max="10284" width="17.140625" style="5" customWidth="1"/>
    <col min="10285" max="10288" width="18.28515625" style="5" customWidth="1"/>
    <col min="10289" max="10289" width="15" style="5" customWidth="1"/>
    <col min="10290" max="10290" width="15.7109375" style="5" customWidth="1"/>
    <col min="10291" max="10291" width="49" style="5" customWidth="1"/>
    <col min="10292" max="10292" width="19.42578125" style="5" customWidth="1"/>
    <col min="10293" max="10293" width="14.5703125" style="5" customWidth="1"/>
    <col min="10294" max="10294" width="12.28515625" style="5" customWidth="1"/>
    <col min="10295" max="10295" width="14.5703125" style="5" customWidth="1"/>
    <col min="10296" max="10296" width="11.7109375" style="5" customWidth="1"/>
    <col min="10297" max="10297" width="14" style="5" customWidth="1"/>
    <col min="10298" max="10298" width="20.5703125" style="5" customWidth="1"/>
    <col min="10299" max="10299" width="11.7109375" style="5" customWidth="1"/>
    <col min="10300" max="10300" width="10.85546875" style="5" customWidth="1"/>
    <col min="10301" max="10494" width="9.140625" style="5"/>
    <col min="10495" max="10495" width="7.42578125" style="5" customWidth="1"/>
    <col min="10496" max="10496" width="20.28515625" style="5" customWidth="1"/>
    <col min="10497" max="10497" width="24.7109375" style="5" customWidth="1"/>
    <col min="10498" max="10498" width="35.7109375" style="5" customWidth="1"/>
    <col min="10499" max="10499" width="5" style="5" customWidth="1"/>
    <col min="10500" max="10500" width="12.85546875" style="5" customWidth="1"/>
    <col min="10501" max="10501" width="10.7109375" style="5" customWidth="1"/>
    <col min="10502" max="10502" width="7" style="5" customWidth="1"/>
    <col min="10503" max="10503" width="12.28515625" style="5" customWidth="1"/>
    <col min="10504" max="10504" width="10.7109375" style="5" customWidth="1"/>
    <col min="10505" max="10505" width="10.85546875" style="5" customWidth="1"/>
    <col min="10506" max="10506" width="8.85546875" style="5" customWidth="1"/>
    <col min="10507" max="10507" width="13.85546875" style="5" customWidth="1"/>
    <col min="10508" max="10508" width="20.42578125" style="5" customWidth="1"/>
    <col min="10509" max="10509" width="12.28515625" style="5" customWidth="1"/>
    <col min="10510" max="10510" width="19.28515625" style="5" customWidth="1"/>
    <col min="10511" max="10511" width="11.85546875" style="5" customWidth="1"/>
    <col min="10512" max="10512" width="9.140625" style="5" customWidth="1"/>
    <col min="10513" max="10513" width="13.42578125" style="5" customWidth="1"/>
    <col min="10514" max="10514" width="15.28515625" style="5" customWidth="1"/>
    <col min="10515" max="10515" width="15.42578125" style="5" customWidth="1"/>
    <col min="10516" max="10517" width="14.42578125" style="5" customWidth="1"/>
    <col min="10518" max="10518" width="5" style="5" customWidth="1"/>
    <col min="10519" max="10521" width="15.140625" style="5" customWidth="1"/>
    <col min="10522" max="10522" width="4.28515625" style="5" customWidth="1"/>
    <col min="10523" max="10523" width="16" style="5" customWidth="1"/>
    <col min="10524" max="10524" width="17.140625" style="5" customWidth="1"/>
    <col min="10525" max="10525" width="18.28515625" style="5" customWidth="1"/>
    <col min="10526" max="10526" width="4.85546875" style="5" customWidth="1"/>
    <col min="10527" max="10527" width="16" style="5" customWidth="1"/>
    <col min="10528" max="10528" width="17.140625" style="5" customWidth="1"/>
    <col min="10529" max="10529" width="18.28515625" style="5" customWidth="1"/>
    <col min="10530" max="10530" width="13.7109375" style="5" customWidth="1"/>
    <col min="10531" max="10531" width="16" style="5" customWidth="1"/>
    <col min="10532" max="10532" width="17.140625" style="5" customWidth="1"/>
    <col min="10533" max="10533" width="18.28515625" style="5" customWidth="1"/>
    <col min="10534" max="10534" width="13.7109375" style="5" customWidth="1"/>
    <col min="10535" max="10535" width="16" style="5" customWidth="1"/>
    <col min="10536" max="10536" width="17.140625" style="5" customWidth="1"/>
    <col min="10537" max="10537" width="18.28515625" style="5" customWidth="1"/>
    <col min="10538" max="10538" width="13.7109375" style="5" customWidth="1"/>
    <col min="10539" max="10539" width="16" style="5" customWidth="1"/>
    <col min="10540" max="10540" width="17.140625" style="5" customWidth="1"/>
    <col min="10541" max="10544" width="18.28515625" style="5" customWidth="1"/>
    <col min="10545" max="10545" width="15" style="5" customWidth="1"/>
    <col min="10546" max="10546" width="15.7109375" style="5" customWidth="1"/>
    <col min="10547" max="10547" width="49" style="5" customWidth="1"/>
    <col min="10548" max="10548" width="19.42578125" style="5" customWidth="1"/>
    <col min="10549" max="10549" width="14.5703125" style="5" customWidth="1"/>
    <col min="10550" max="10550" width="12.28515625" style="5" customWidth="1"/>
    <col min="10551" max="10551" width="14.5703125" style="5" customWidth="1"/>
    <col min="10552" max="10552" width="11.7109375" style="5" customWidth="1"/>
    <col min="10553" max="10553" width="14" style="5" customWidth="1"/>
    <col min="10554" max="10554" width="20.5703125" style="5" customWidth="1"/>
    <col min="10555" max="10555" width="11.7109375" style="5" customWidth="1"/>
    <col min="10556" max="10556" width="10.85546875" style="5" customWidth="1"/>
    <col min="10557" max="10750" width="9.140625" style="5"/>
    <col min="10751" max="10751" width="7.42578125" style="5" customWidth="1"/>
    <col min="10752" max="10752" width="20.28515625" style="5" customWidth="1"/>
    <col min="10753" max="10753" width="24.7109375" style="5" customWidth="1"/>
    <col min="10754" max="10754" width="35.7109375" style="5" customWidth="1"/>
    <col min="10755" max="10755" width="5" style="5" customWidth="1"/>
    <col min="10756" max="10756" width="12.85546875" style="5" customWidth="1"/>
    <col min="10757" max="10757" width="10.7109375" style="5" customWidth="1"/>
    <col min="10758" max="10758" width="7" style="5" customWidth="1"/>
    <col min="10759" max="10759" width="12.28515625" style="5" customWidth="1"/>
    <col min="10760" max="10760" width="10.7109375" style="5" customWidth="1"/>
    <col min="10761" max="10761" width="10.85546875" style="5" customWidth="1"/>
    <col min="10762" max="10762" width="8.85546875" style="5" customWidth="1"/>
    <col min="10763" max="10763" width="13.85546875" style="5" customWidth="1"/>
    <col min="10764" max="10764" width="20.42578125" style="5" customWidth="1"/>
    <col min="10765" max="10765" width="12.28515625" style="5" customWidth="1"/>
    <col min="10766" max="10766" width="19.28515625" style="5" customWidth="1"/>
    <col min="10767" max="10767" width="11.85546875" style="5" customWidth="1"/>
    <col min="10768" max="10768" width="9.140625" style="5" customWidth="1"/>
    <col min="10769" max="10769" width="13.42578125" style="5" customWidth="1"/>
    <col min="10770" max="10770" width="15.28515625" style="5" customWidth="1"/>
    <col min="10771" max="10771" width="15.42578125" style="5" customWidth="1"/>
    <col min="10772" max="10773" width="14.42578125" style="5" customWidth="1"/>
    <col min="10774" max="10774" width="5" style="5" customWidth="1"/>
    <col min="10775" max="10777" width="15.140625" style="5" customWidth="1"/>
    <col min="10778" max="10778" width="4.28515625" style="5" customWidth="1"/>
    <col min="10779" max="10779" width="16" style="5" customWidth="1"/>
    <col min="10780" max="10780" width="17.140625" style="5" customWidth="1"/>
    <col min="10781" max="10781" width="18.28515625" style="5" customWidth="1"/>
    <col min="10782" max="10782" width="4.85546875" style="5" customWidth="1"/>
    <col min="10783" max="10783" width="16" style="5" customWidth="1"/>
    <col min="10784" max="10784" width="17.140625" style="5" customWidth="1"/>
    <col min="10785" max="10785" width="18.28515625" style="5" customWidth="1"/>
    <col min="10786" max="10786" width="13.7109375" style="5" customWidth="1"/>
    <col min="10787" max="10787" width="16" style="5" customWidth="1"/>
    <col min="10788" max="10788" width="17.140625" style="5" customWidth="1"/>
    <col min="10789" max="10789" width="18.28515625" style="5" customWidth="1"/>
    <col min="10790" max="10790" width="13.7109375" style="5" customWidth="1"/>
    <col min="10791" max="10791" width="16" style="5" customWidth="1"/>
    <col min="10792" max="10792" width="17.140625" style="5" customWidth="1"/>
    <col min="10793" max="10793" width="18.28515625" style="5" customWidth="1"/>
    <col min="10794" max="10794" width="13.7109375" style="5" customWidth="1"/>
    <col min="10795" max="10795" width="16" style="5" customWidth="1"/>
    <col min="10796" max="10796" width="17.140625" style="5" customWidth="1"/>
    <col min="10797" max="10800" width="18.28515625" style="5" customWidth="1"/>
    <col min="10801" max="10801" width="15" style="5" customWidth="1"/>
    <col min="10802" max="10802" width="15.7109375" style="5" customWidth="1"/>
    <col min="10803" max="10803" width="49" style="5" customWidth="1"/>
    <col min="10804" max="10804" width="19.42578125" style="5" customWidth="1"/>
    <col min="10805" max="10805" width="14.5703125" style="5" customWidth="1"/>
    <col min="10806" max="10806" width="12.28515625" style="5" customWidth="1"/>
    <col min="10807" max="10807" width="14.5703125" style="5" customWidth="1"/>
    <col min="10808" max="10808" width="11.7109375" style="5" customWidth="1"/>
    <col min="10809" max="10809" width="14" style="5" customWidth="1"/>
    <col min="10810" max="10810" width="20.5703125" style="5" customWidth="1"/>
    <col min="10811" max="10811" width="11.7109375" style="5" customWidth="1"/>
    <col min="10812" max="10812" width="10.85546875" style="5" customWidth="1"/>
    <col min="10813" max="11006" width="9.140625" style="5"/>
    <col min="11007" max="11007" width="7.42578125" style="5" customWidth="1"/>
    <col min="11008" max="11008" width="20.28515625" style="5" customWidth="1"/>
    <col min="11009" max="11009" width="24.7109375" style="5" customWidth="1"/>
    <col min="11010" max="11010" width="35.7109375" style="5" customWidth="1"/>
    <col min="11011" max="11011" width="5" style="5" customWidth="1"/>
    <col min="11012" max="11012" width="12.85546875" style="5" customWidth="1"/>
    <col min="11013" max="11013" width="10.7109375" style="5" customWidth="1"/>
    <col min="11014" max="11014" width="7" style="5" customWidth="1"/>
    <col min="11015" max="11015" width="12.28515625" style="5" customWidth="1"/>
    <col min="11016" max="11016" width="10.7109375" style="5" customWidth="1"/>
    <col min="11017" max="11017" width="10.85546875" style="5" customWidth="1"/>
    <col min="11018" max="11018" width="8.85546875" style="5" customWidth="1"/>
    <col min="11019" max="11019" width="13.85546875" style="5" customWidth="1"/>
    <col min="11020" max="11020" width="20.42578125" style="5" customWidth="1"/>
    <col min="11021" max="11021" width="12.28515625" style="5" customWidth="1"/>
    <col min="11022" max="11022" width="19.28515625" style="5" customWidth="1"/>
    <col min="11023" max="11023" width="11.85546875" style="5" customWidth="1"/>
    <col min="11024" max="11024" width="9.140625" style="5" customWidth="1"/>
    <col min="11025" max="11025" width="13.42578125" style="5" customWidth="1"/>
    <col min="11026" max="11026" width="15.28515625" style="5" customWidth="1"/>
    <col min="11027" max="11027" width="15.42578125" style="5" customWidth="1"/>
    <col min="11028" max="11029" width="14.42578125" style="5" customWidth="1"/>
    <col min="11030" max="11030" width="5" style="5" customWidth="1"/>
    <col min="11031" max="11033" width="15.140625" style="5" customWidth="1"/>
    <col min="11034" max="11034" width="4.28515625" style="5" customWidth="1"/>
    <col min="11035" max="11035" width="16" style="5" customWidth="1"/>
    <col min="11036" max="11036" width="17.140625" style="5" customWidth="1"/>
    <col min="11037" max="11037" width="18.28515625" style="5" customWidth="1"/>
    <col min="11038" max="11038" width="4.85546875" style="5" customWidth="1"/>
    <col min="11039" max="11039" width="16" style="5" customWidth="1"/>
    <col min="11040" max="11040" width="17.140625" style="5" customWidth="1"/>
    <col min="11041" max="11041" width="18.28515625" style="5" customWidth="1"/>
    <col min="11042" max="11042" width="13.7109375" style="5" customWidth="1"/>
    <col min="11043" max="11043" width="16" style="5" customWidth="1"/>
    <col min="11044" max="11044" width="17.140625" style="5" customWidth="1"/>
    <col min="11045" max="11045" width="18.28515625" style="5" customWidth="1"/>
    <col min="11046" max="11046" width="13.7109375" style="5" customWidth="1"/>
    <col min="11047" max="11047" width="16" style="5" customWidth="1"/>
    <col min="11048" max="11048" width="17.140625" style="5" customWidth="1"/>
    <col min="11049" max="11049" width="18.28515625" style="5" customWidth="1"/>
    <col min="11050" max="11050" width="13.7109375" style="5" customWidth="1"/>
    <col min="11051" max="11051" width="16" style="5" customWidth="1"/>
    <col min="11052" max="11052" width="17.140625" style="5" customWidth="1"/>
    <col min="11053" max="11056" width="18.28515625" style="5" customWidth="1"/>
    <col min="11057" max="11057" width="15" style="5" customWidth="1"/>
    <col min="11058" max="11058" width="15.7109375" style="5" customWidth="1"/>
    <col min="11059" max="11059" width="49" style="5" customWidth="1"/>
    <col min="11060" max="11060" width="19.42578125" style="5" customWidth="1"/>
    <col min="11061" max="11061" width="14.5703125" style="5" customWidth="1"/>
    <col min="11062" max="11062" width="12.28515625" style="5" customWidth="1"/>
    <col min="11063" max="11063" width="14.5703125" style="5" customWidth="1"/>
    <col min="11064" max="11064" width="11.7109375" style="5" customWidth="1"/>
    <col min="11065" max="11065" width="14" style="5" customWidth="1"/>
    <col min="11066" max="11066" width="20.5703125" style="5" customWidth="1"/>
    <col min="11067" max="11067" width="11.7109375" style="5" customWidth="1"/>
    <col min="11068" max="11068" width="10.85546875" style="5" customWidth="1"/>
    <col min="11069" max="11262" width="9.140625" style="5"/>
    <col min="11263" max="11263" width="7.42578125" style="5" customWidth="1"/>
    <col min="11264" max="11264" width="20.28515625" style="5" customWidth="1"/>
    <col min="11265" max="11265" width="24.7109375" style="5" customWidth="1"/>
    <col min="11266" max="11266" width="35.7109375" style="5" customWidth="1"/>
    <col min="11267" max="11267" width="5" style="5" customWidth="1"/>
    <col min="11268" max="11268" width="12.85546875" style="5" customWidth="1"/>
    <col min="11269" max="11269" width="10.7109375" style="5" customWidth="1"/>
    <col min="11270" max="11270" width="7" style="5" customWidth="1"/>
    <col min="11271" max="11271" width="12.28515625" style="5" customWidth="1"/>
    <col min="11272" max="11272" width="10.7109375" style="5" customWidth="1"/>
    <col min="11273" max="11273" width="10.85546875" style="5" customWidth="1"/>
    <col min="11274" max="11274" width="8.85546875" style="5" customWidth="1"/>
    <col min="11275" max="11275" width="13.85546875" style="5" customWidth="1"/>
    <col min="11276" max="11276" width="20.42578125" style="5" customWidth="1"/>
    <col min="11277" max="11277" width="12.28515625" style="5" customWidth="1"/>
    <col min="11278" max="11278" width="19.28515625" style="5" customWidth="1"/>
    <col min="11279" max="11279" width="11.85546875" style="5" customWidth="1"/>
    <col min="11280" max="11280" width="9.140625" style="5" customWidth="1"/>
    <col min="11281" max="11281" width="13.42578125" style="5" customWidth="1"/>
    <col min="11282" max="11282" width="15.28515625" style="5" customWidth="1"/>
    <col min="11283" max="11283" width="15.42578125" style="5" customWidth="1"/>
    <col min="11284" max="11285" width="14.42578125" style="5" customWidth="1"/>
    <col min="11286" max="11286" width="5" style="5" customWidth="1"/>
    <col min="11287" max="11289" width="15.140625" style="5" customWidth="1"/>
    <col min="11290" max="11290" width="4.28515625" style="5" customWidth="1"/>
    <col min="11291" max="11291" width="16" style="5" customWidth="1"/>
    <col min="11292" max="11292" width="17.140625" style="5" customWidth="1"/>
    <col min="11293" max="11293" width="18.28515625" style="5" customWidth="1"/>
    <col min="11294" max="11294" width="4.85546875" style="5" customWidth="1"/>
    <col min="11295" max="11295" width="16" style="5" customWidth="1"/>
    <col min="11296" max="11296" width="17.140625" style="5" customWidth="1"/>
    <col min="11297" max="11297" width="18.28515625" style="5" customWidth="1"/>
    <col min="11298" max="11298" width="13.7109375" style="5" customWidth="1"/>
    <col min="11299" max="11299" width="16" style="5" customWidth="1"/>
    <col min="11300" max="11300" width="17.140625" style="5" customWidth="1"/>
    <col min="11301" max="11301" width="18.28515625" style="5" customWidth="1"/>
    <col min="11302" max="11302" width="13.7109375" style="5" customWidth="1"/>
    <col min="11303" max="11303" width="16" style="5" customWidth="1"/>
    <col min="11304" max="11304" width="17.140625" style="5" customWidth="1"/>
    <col min="11305" max="11305" width="18.28515625" style="5" customWidth="1"/>
    <col min="11306" max="11306" width="13.7109375" style="5" customWidth="1"/>
    <col min="11307" max="11307" width="16" style="5" customWidth="1"/>
    <col min="11308" max="11308" width="17.140625" style="5" customWidth="1"/>
    <col min="11309" max="11312" width="18.28515625" style="5" customWidth="1"/>
    <col min="11313" max="11313" width="15" style="5" customWidth="1"/>
    <col min="11314" max="11314" width="15.7109375" style="5" customWidth="1"/>
    <col min="11315" max="11315" width="49" style="5" customWidth="1"/>
    <col min="11316" max="11316" width="19.42578125" style="5" customWidth="1"/>
    <col min="11317" max="11317" width="14.5703125" style="5" customWidth="1"/>
    <col min="11318" max="11318" width="12.28515625" style="5" customWidth="1"/>
    <col min="11319" max="11319" width="14.5703125" style="5" customWidth="1"/>
    <col min="11320" max="11320" width="11.7109375" style="5" customWidth="1"/>
    <col min="11321" max="11321" width="14" style="5" customWidth="1"/>
    <col min="11322" max="11322" width="20.5703125" style="5" customWidth="1"/>
    <col min="11323" max="11323" width="11.7109375" style="5" customWidth="1"/>
    <col min="11324" max="11324" width="10.85546875" style="5" customWidth="1"/>
    <col min="11325" max="11518" width="9.140625" style="5"/>
    <col min="11519" max="11519" width="7.42578125" style="5" customWidth="1"/>
    <col min="11520" max="11520" width="20.28515625" style="5" customWidth="1"/>
    <col min="11521" max="11521" width="24.7109375" style="5" customWidth="1"/>
    <col min="11522" max="11522" width="35.7109375" style="5" customWidth="1"/>
    <col min="11523" max="11523" width="5" style="5" customWidth="1"/>
    <col min="11524" max="11524" width="12.85546875" style="5" customWidth="1"/>
    <col min="11525" max="11525" width="10.7109375" style="5" customWidth="1"/>
    <col min="11526" max="11526" width="7" style="5" customWidth="1"/>
    <col min="11527" max="11527" width="12.28515625" style="5" customWidth="1"/>
    <col min="11528" max="11528" width="10.7109375" style="5" customWidth="1"/>
    <col min="11529" max="11529" width="10.85546875" style="5" customWidth="1"/>
    <col min="11530" max="11530" width="8.85546875" style="5" customWidth="1"/>
    <col min="11531" max="11531" width="13.85546875" style="5" customWidth="1"/>
    <col min="11532" max="11532" width="20.42578125" style="5" customWidth="1"/>
    <col min="11533" max="11533" width="12.28515625" style="5" customWidth="1"/>
    <col min="11534" max="11534" width="19.28515625" style="5" customWidth="1"/>
    <col min="11535" max="11535" width="11.85546875" style="5" customWidth="1"/>
    <col min="11536" max="11536" width="9.140625" style="5" customWidth="1"/>
    <col min="11537" max="11537" width="13.42578125" style="5" customWidth="1"/>
    <col min="11538" max="11538" width="15.28515625" style="5" customWidth="1"/>
    <col min="11539" max="11539" width="15.42578125" style="5" customWidth="1"/>
    <col min="11540" max="11541" width="14.42578125" style="5" customWidth="1"/>
    <col min="11542" max="11542" width="5" style="5" customWidth="1"/>
    <col min="11543" max="11545" width="15.140625" style="5" customWidth="1"/>
    <col min="11546" max="11546" width="4.28515625" style="5" customWidth="1"/>
    <col min="11547" max="11547" width="16" style="5" customWidth="1"/>
    <col min="11548" max="11548" width="17.140625" style="5" customWidth="1"/>
    <col min="11549" max="11549" width="18.28515625" style="5" customWidth="1"/>
    <col min="11550" max="11550" width="4.85546875" style="5" customWidth="1"/>
    <col min="11551" max="11551" width="16" style="5" customWidth="1"/>
    <col min="11552" max="11552" width="17.140625" style="5" customWidth="1"/>
    <col min="11553" max="11553" width="18.28515625" style="5" customWidth="1"/>
    <col min="11554" max="11554" width="13.7109375" style="5" customWidth="1"/>
    <col min="11555" max="11555" width="16" style="5" customWidth="1"/>
    <col min="11556" max="11556" width="17.140625" style="5" customWidth="1"/>
    <col min="11557" max="11557" width="18.28515625" style="5" customWidth="1"/>
    <col min="11558" max="11558" width="13.7109375" style="5" customWidth="1"/>
    <col min="11559" max="11559" width="16" style="5" customWidth="1"/>
    <col min="11560" max="11560" width="17.140625" style="5" customWidth="1"/>
    <col min="11561" max="11561" width="18.28515625" style="5" customWidth="1"/>
    <col min="11562" max="11562" width="13.7109375" style="5" customWidth="1"/>
    <col min="11563" max="11563" width="16" style="5" customWidth="1"/>
    <col min="11564" max="11564" width="17.140625" style="5" customWidth="1"/>
    <col min="11565" max="11568" width="18.28515625" style="5" customWidth="1"/>
    <col min="11569" max="11569" width="15" style="5" customWidth="1"/>
    <col min="11570" max="11570" width="15.7109375" style="5" customWidth="1"/>
    <col min="11571" max="11571" width="49" style="5" customWidth="1"/>
    <col min="11572" max="11572" width="19.42578125" style="5" customWidth="1"/>
    <col min="11573" max="11573" width="14.5703125" style="5" customWidth="1"/>
    <col min="11574" max="11574" width="12.28515625" style="5" customWidth="1"/>
    <col min="11575" max="11575" width="14.5703125" style="5" customWidth="1"/>
    <col min="11576" max="11576" width="11.7109375" style="5" customWidth="1"/>
    <col min="11577" max="11577" width="14" style="5" customWidth="1"/>
    <col min="11578" max="11578" width="20.5703125" style="5" customWidth="1"/>
    <col min="11579" max="11579" width="11.7109375" style="5" customWidth="1"/>
    <col min="11580" max="11580" width="10.85546875" style="5" customWidth="1"/>
    <col min="11581" max="11774" width="9.140625" style="5"/>
    <col min="11775" max="11775" width="7.42578125" style="5" customWidth="1"/>
    <col min="11776" max="11776" width="20.28515625" style="5" customWidth="1"/>
    <col min="11777" max="11777" width="24.7109375" style="5" customWidth="1"/>
    <col min="11778" max="11778" width="35.7109375" style="5" customWidth="1"/>
    <col min="11779" max="11779" width="5" style="5" customWidth="1"/>
    <col min="11780" max="11780" width="12.85546875" style="5" customWidth="1"/>
    <col min="11781" max="11781" width="10.7109375" style="5" customWidth="1"/>
    <col min="11782" max="11782" width="7" style="5" customWidth="1"/>
    <col min="11783" max="11783" width="12.28515625" style="5" customWidth="1"/>
    <col min="11784" max="11784" width="10.7109375" style="5" customWidth="1"/>
    <col min="11785" max="11785" width="10.85546875" style="5" customWidth="1"/>
    <col min="11786" max="11786" width="8.85546875" style="5" customWidth="1"/>
    <col min="11787" max="11787" width="13.85546875" style="5" customWidth="1"/>
    <col min="11788" max="11788" width="20.42578125" style="5" customWidth="1"/>
    <col min="11789" max="11789" width="12.28515625" style="5" customWidth="1"/>
    <col min="11790" max="11790" width="19.28515625" style="5" customWidth="1"/>
    <col min="11791" max="11791" width="11.85546875" style="5" customWidth="1"/>
    <col min="11792" max="11792" width="9.140625" style="5" customWidth="1"/>
    <col min="11793" max="11793" width="13.42578125" style="5" customWidth="1"/>
    <col min="11794" max="11794" width="15.28515625" style="5" customWidth="1"/>
    <col min="11795" max="11795" width="15.42578125" style="5" customWidth="1"/>
    <col min="11796" max="11797" width="14.42578125" style="5" customWidth="1"/>
    <col min="11798" max="11798" width="5" style="5" customWidth="1"/>
    <col min="11799" max="11801" width="15.140625" style="5" customWidth="1"/>
    <col min="11802" max="11802" width="4.28515625" style="5" customWidth="1"/>
    <col min="11803" max="11803" width="16" style="5" customWidth="1"/>
    <col min="11804" max="11804" width="17.140625" style="5" customWidth="1"/>
    <col min="11805" max="11805" width="18.28515625" style="5" customWidth="1"/>
    <col min="11806" max="11806" width="4.85546875" style="5" customWidth="1"/>
    <col min="11807" max="11807" width="16" style="5" customWidth="1"/>
    <col min="11808" max="11808" width="17.140625" style="5" customWidth="1"/>
    <col min="11809" max="11809" width="18.28515625" style="5" customWidth="1"/>
    <col min="11810" max="11810" width="13.7109375" style="5" customWidth="1"/>
    <col min="11811" max="11811" width="16" style="5" customWidth="1"/>
    <col min="11812" max="11812" width="17.140625" style="5" customWidth="1"/>
    <col min="11813" max="11813" width="18.28515625" style="5" customWidth="1"/>
    <col min="11814" max="11814" width="13.7109375" style="5" customWidth="1"/>
    <col min="11815" max="11815" width="16" style="5" customWidth="1"/>
    <col min="11816" max="11816" width="17.140625" style="5" customWidth="1"/>
    <col min="11817" max="11817" width="18.28515625" style="5" customWidth="1"/>
    <col min="11818" max="11818" width="13.7109375" style="5" customWidth="1"/>
    <col min="11819" max="11819" width="16" style="5" customWidth="1"/>
    <col min="11820" max="11820" width="17.140625" style="5" customWidth="1"/>
    <col min="11821" max="11824" width="18.28515625" style="5" customWidth="1"/>
    <col min="11825" max="11825" width="15" style="5" customWidth="1"/>
    <col min="11826" max="11826" width="15.7109375" style="5" customWidth="1"/>
    <col min="11827" max="11827" width="49" style="5" customWidth="1"/>
    <col min="11828" max="11828" width="19.42578125" style="5" customWidth="1"/>
    <col min="11829" max="11829" width="14.5703125" style="5" customWidth="1"/>
    <col min="11830" max="11830" width="12.28515625" style="5" customWidth="1"/>
    <col min="11831" max="11831" width="14.5703125" style="5" customWidth="1"/>
    <col min="11832" max="11832" width="11.7109375" style="5" customWidth="1"/>
    <col min="11833" max="11833" width="14" style="5" customWidth="1"/>
    <col min="11834" max="11834" width="20.5703125" style="5" customWidth="1"/>
    <col min="11835" max="11835" width="11.7109375" style="5" customWidth="1"/>
    <col min="11836" max="11836" width="10.85546875" style="5" customWidth="1"/>
    <col min="11837" max="12030" width="9.140625" style="5"/>
    <col min="12031" max="12031" width="7.42578125" style="5" customWidth="1"/>
    <col min="12032" max="12032" width="20.28515625" style="5" customWidth="1"/>
    <col min="12033" max="12033" width="24.7109375" style="5" customWidth="1"/>
    <col min="12034" max="12034" width="35.7109375" style="5" customWidth="1"/>
    <col min="12035" max="12035" width="5" style="5" customWidth="1"/>
    <col min="12036" max="12036" width="12.85546875" style="5" customWidth="1"/>
    <col min="12037" max="12037" width="10.7109375" style="5" customWidth="1"/>
    <col min="12038" max="12038" width="7" style="5" customWidth="1"/>
    <col min="12039" max="12039" width="12.28515625" style="5" customWidth="1"/>
    <col min="12040" max="12040" width="10.7109375" style="5" customWidth="1"/>
    <col min="12041" max="12041" width="10.85546875" style="5" customWidth="1"/>
    <col min="12042" max="12042" width="8.85546875" style="5" customWidth="1"/>
    <col min="12043" max="12043" width="13.85546875" style="5" customWidth="1"/>
    <col min="12044" max="12044" width="20.42578125" style="5" customWidth="1"/>
    <col min="12045" max="12045" width="12.28515625" style="5" customWidth="1"/>
    <col min="12046" max="12046" width="19.28515625" style="5" customWidth="1"/>
    <col min="12047" max="12047" width="11.85546875" style="5" customWidth="1"/>
    <col min="12048" max="12048" width="9.140625" style="5" customWidth="1"/>
    <col min="12049" max="12049" width="13.42578125" style="5" customWidth="1"/>
    <col min="12050" max="12050" width="15.28515625" style="5" customWidth="1"/>
    <col min="12051" max="12051" width="15.42578125" style="5" customWidth="1"/>
    <col min="12052" max="12053" width="14.42578125" style="5" customWidth="1"/>
    <col min="12054" max="12054" width="5" style="5" customWidth="1"/>
    <col min="12055" max="12057" width="15.140625" style="5" customWidth="1"/>
    <col min="12058" max="12058" width="4.28515625" style="5" customWidth="1"/>
    <col min="12059" max="12059" width="16" style="5" customWidth="1"/>
    <col min="12060" max="12060" width="17.140625" style="5" customWidth="1"/>
    <col min="12061" max="12061" width="18.28515625" style="5" customWidth="1"/>
    <col min="12062" max="12062" width="4.85546875" style="5" customWidth="1"/>
    <col min="12063" max="12063" width="16" style="5" customWidth="1"/>
    <col min="12064" max="12064" width="17.140625" style="5" customWidth="1"/>
    <col min="12065" max="12065" width="18.28515625" style="5" customWidth="1"/>
    <col min="12066" max="12066" width="13.7109375" style="5" customWidth="1"/>
    <col min="12067" max="12067" width="16" style="5" customWidth="1"/>
    <col min="12068" max="12068" width="17.140625" style="5" customWidth="1"/>
    <col min="12069" max="12069" width="18.28515625" style="5" customWidth="1"/>
    <col min="12070" max="12070" width="13.7109375" style="5" customWidth="1"/>
    <col min="12071" max="12071" width="16" style="5" customWidth="1"/>
    <col min="12072" max="12072" width="17.140625" style="5" customWidth="1"/>
    <col min="12073" max="12073" width="18.28515625" style="5" customWidth="1"/>
    <col min="12074" max="12074" width="13.7109375" style="5" customWidth="1"/>
    <col min="12075" max="12075" width="16" style="5" customWidth="1"/>
    <col min="12076" max="12076" width="17.140625" style="5" customWidth="1"/>
    <col min="12077" max="12080" width="18.28515625" style="5" customWidth="1"/>
    <col min="12081" max="12081" width="15" style="5" customWidth="1"/>
    <col min="12082" max="12082" width="15.7109375" style="5" customWidth="1"/>
    <col min="12083" max="12083" width="49" style="5" customWidth="1"/>
    <col min="12084" max="12084" width="19.42578125" style="5" customWidth="1"/>
    <col min="12085" max="12085" width="14.5703125" style="5" customWidth="1"/>
    <col min="12086" max="12086" width="12.28515625" style="5" customWidth="1"/>
    <col min="12087" max="12087" width="14.5703125" style="5" customWidth="1"/>
    <col min="12088" max="12088" width="11.7109375" style="5" customWidth="1"/>
    <col min="12089" max="12089" width="14" style="5" customWidth="1"/>
    <col min="12090" max="12090" width="20.5703125" style="5" customWidth="1"/>
    <col min="12091" max="12091" width="11.7109375" style="5" customWidth="1"/>
    <col min="12092" max="12092" width="10.85546875" style="5" customWidth="1"/>
    <col min="12093" max="12286" width="9.140625" style="5"/>
    <col min="12287" max="12287" width="7.42578125" style="5" customWidth="1"/>
    <col min="12288" max="12288" width="20.28515625" style="5" customWidth="1"/>
    <col min="12289" max="12289" width="24.7109375" style="5" customWidth="1"/>
    <col min="12290" max="12290" width="35.7109375" style="5" customWidth="1"/>
    <col min="12291" max="12291" width="5" style="5" customWidth="1"/>
    <col min="12292" max="12292" width="12.85546875" style="5" customWidth="1"/>
    <col min="12293" max="12293" width="10.7109375" style="5" customWidth="1"/>
    <col min="12294" max="12294" width="7" style="5" customWidth="1"/>
    <col min="12295" max="12295" width="12.28515625" style="5" customWidth="1"/>
    <col min="12296" max="12296" width="10.7109375" style="5" customWidth="1"/>
    <col min="12297" max="12297" width="10.85546875" style="5" customWidth="1"/>
    <col min="12298" max="12298" width="8.85546875" style="5" customWidth="1"/>
    <col min="12299" max="12299" width="13.85546875" style="5" customWidth="1"/>
    <col min="12300" max="12300" width="20.42578125" style="5" customWidth="1"/>
    <col min="12301" max="12301" width="12.28515625" style="5" customWidth="1"/>
    <col min="12302" max="12302" width="19.28515625" style="5" customWidth="1"/>
    <col min="12303" max="12303" width="11.85546875" style="5" customWidth="1"/>
    <col min="12304" max="12304" width="9.140625" style="5" customWidth="1"/>
    <col min="12305" max="12305" width="13.42578125" style="5" customWidth="1"/>
    <col min="12306" max="12306" width="15.28515625" style="5" customWidth="1"/>
    <col min="12307" max="12307" width="15.42578125" style="5" customWidth="1"/>
    <col min="12308" max="12309" width="14.42578125" style="5" customWidth="1"/>
    <col min="12310" max="12310" width="5" style="5" customWidth="1"/>
    <col min="12311" max="12313" width="15.140625" style="5" customWidth="1"/>
    <col min="12314" max="12314" width="4.28515625" style="5" customWidth="1"/>
    <col min="12315" max="12315" width="16" style="5" customWidth="1"/>
    <col min="12316" max="12316" width="17.140625" style="5" customWidth="1"/>
    <col min="12317" max="12317" width="18.28515625" style="5" customWidth="1"/>
    <col min="12318" max="12318" width="4.85546875" style="5" customWidth="1"/>
    <col min="12319" max="12319" width="16" style="5" customWidth="1"/>
    <col min="12320" max="12320" width="17.140625" style="5" customWidth="1"/>
    <col min="12321" max="12321" width="18.28515625" style="5" customWidth="1"/>
    <col min="12322" max="12322" width="13.7109375" style="5" customWidth="1"/>
    <col min="12323" max="12323" width="16" style="5" customWidth="1"/>
    <col min="12324" max="12324" width="17.140625" style="5" customWidth="1"/>
    <col min="12325" max="12325" width="18.28515625" style="5" customWidth="1"/>
    <col min="12326" max="12326" width="13.7109375" style="5" customWidth="1"/>
    <col min="12327" max="12327" width="16" style="5" customWidth="1"/>
    <col min="12328" max="12328" width="17.140625" style="5" customWidth="1"/>
    <col min="12329" max="12329" width="18.28515625" style="5" customWidth="1"/>
    <col min="12330" max="12330" width="13.7109375" style="5" customWidth="1"/>
    <col min="12331" max="12331" width="16" style="5" customWidth="1"/>
    <col min="12332" max="12332" width="17.140625" style="5" customWidth="1"/>
    <col min="12333" max="12336" width="18.28515625" style="5" customWidth="1"/>
    <col min="12337" max="12337" width="15" style="5" customWidth="1"/>
    <col min="12338" max="12338" width="15.7109375" style="5" customWidth="1"/>
    <col min="12339" max="12339" width="49" style="5" customWidth="1"/>
    <col min="12340" max="12340" width="19.42578125" style="5" customWidth="1"/>
    <col min="12341" max="12341" width="14.5703125" style="5" customWidth="1"/>
    <col min="12342" max="12342" width="12.28515625" style="5" customWidth="1"/>
    <col min="12343" max="12343" width="14.5703125" style="5" customWidth="1"/>
    <col min="12344" max="12344" width="11.7109375" style="5" customWidth="1"/>
    <col min="12345" max="12345" width="14" style="5" customWidth="1"/>
    <col min="12346" max="12346" width="20.5703125" style="5" customWidth="1"/>
    <col min="12347" max="12347" width="11.7109375" style="5" customWidth="1"/>
    <col min="12348" max="12348" width="10.85546875" style="5" customWidth="1"/>
    <col min="12349" max="12542" width="9.140625" style="5"/>
    <col min="12543" max="12543" width="7.42578125" style="5" customWidth="1"/>
    <col min="12544" max="12544" width="20.28515625" style="5" customWidth="1"/>
    <col min="12545" max="12545" width="24.7109375" style="5" customWidth="1"/>
    <col min="12546" max="12546" width="35.7109375" style="5" customWidth="1"/>
    <col min="12547" max="12547" width="5" style="5" customWidth="1"/>
    <col min="12548" max="12548" width="12.85546875" style="5" customWidth="1"/>
    <col min="12549" max="12549" width="10.7109375" style="5" customWidth="1"/>
    <col min="12550" max="12550" width="7" style="5" customWidth="1"/>
    <col min="12551" max="12551" width="12.28515625" style="5" customWidth="1"/>
    <col min="12552" max="12552" width="10.7109375" style="5" customWidth="1"/>
    <col min="12553" max="12553" width="10.85546875" style="5" customWidth="1"/>
    <col min="12554" max="12554" width="8.85546875" style="5" customWidth="1"/>
    <col min="12555" max="12555" width="13.85546875" style="5" customWidth="1"/>
    <col min="12556" max="12556" width="20.42578125" style="5" customWidth="1"/>
    <col min="12557" max="12557" width="12.28515625" style="5" customWidth="1"/>
    <col min="12558" max="12558" width="19.28515625" style="5" customWidth="1"/>
    <col min="12559" max="12559" width="11.85546875" style="5" customWidth="1"/>
    <col min="12560" max="12560" width="9.140625" style="5" customWidth="1"/>
    <col min="12561" max="12561" width="13.42578125" style="5" customWidth="1"/>
    <col min="12562" max="12562" width="15.28515625" style="5" customWidth="1"/>
    <col min="12563" max="12563" width="15.42578125" style="5" customWidth="1"/>
    <col min="12564" max="12565" width="14.42578125" style="5" customWidth="1"/>
    <col min="12566" max="12566" width="5" style="5" customWidth="1"/>
    <col min="12567" max="12569" width="15.140625" style="5" customWidth="1"/>
    <col min="12570" max="12570" width="4.28515625" style="5" customWidth="1"/>
    <col min="12571" max="12571" width="16" style="5" customWidth="1"/>
    <col min="12572" max="12572" width="17.140625" style="5" customWidth="1"/>
    <col min="12573" max="12573" width="18.28515625" style="5" customWidth="1"/>
    <col min="12574" max="12574" width="4.85546875" style="5" customWidth="1"/>
    <col min="12575" max="12575" width="16" style="5" customWidth="1"/>
    <col min="12576" max="12576" width="17.140625" style="5" customWidth="1"/>
    <col min="12577" max="12577" width="18.28515625" style="5" customWidth="1"/>
    <col min="12578" max="12578" width="13.7109375" style="5" customWidth="1"/>
    <col min="12579" max="12579" width="16" style="5" customWidth="1"/>
    <col min="12580" max="12580" width="17.140625" style="5" customWidth="1"/>
    <col min="12581" max="12581" width="18.28515625" style="5" customWidth="1"/>
    <col min="12582" max="12582" width="13.7109375" style="5" customWidth="1"/>
    <col min="12583" max="12583" width="16" style="5" customWidth="1"/>
    <col min="12584" max="12584" width="17.140625" style="5" customWidth="1"/>
    <col min="12585" max="12585" width="18.28515625" style="5" customWidth="1"/>
    <col min="12586" max="12586" width="13.7109375" style="5" customWidth="1"/>
    <col min="12587" max="12587" width="16" style="5" customWidth="1"/>
    <col min="12588" max="12588" width="17.140625" style="5" customWidth="1"/>
    <col min="12589" max="12592" width="18.28515625" style="5" customWidth="1"/>
    <col min="12593" max="12593" width="15" style="5" customWidth="1"/>
    <col min="12594" max="12594" width="15.7109375" style="5" customWidth="1"/>
    <col min="12595" max="12595" width="49" style="5" customWidth="1"/>
    <col min="12596" max="12596" width="19.42578125" style="5" customWidth="1"/>
    <col min="12597" max="12597" width="14.5703125" style="5" customWidth="1"/>
    <col min="12598" max="12598" width="12.28515625" style="5" customWidth="1"/>
    <col min="12599" max="12599" width="14.5703125" style="5" customWidth="1"/>
    <col min="12600" max="12600" width="11.7109375" style="5" customWidth="1"/>
    <col min="12601" max="12601" width="14" style="5" customWidth="1"/>
    <col min="12602" max="12602" width="20.5703125" style="5" customWidth="1"/>
    <col min="12603" max="12603" width="11.7109375" style="5" customWidth="1"/>
    <col min="12604" max="12604" width="10.85546875" style="5" customWidth="1"/>
    <col min="12605" max="12798" width="9.140625" style="5"/>
    <col min="12799" max="12799" width="7.42578125" style="5" customWidth="1"/>
    <col min="12800" max="12800" width="20.28515625" style="5" customWidth="1"/>
    <col min="12801" max="12801" width="24.7109375" style="5" customWidth="1"/>
    <col min="12802" max="12802" width="35.7109375" style="5" customWidth="1"/>
    <col min="12803" max="12803" width="5" style="5" customWidth="1"/>
    <col min="12804" max="12804" width="12.85546875" style="5" customWidth="1"/>
    <col min="12805" max="12805" width="10.7109375" style="5" customWidth="1"/>
    <col min="12806" max="12806" width="7" style="5" customWidth="1"/>
    <col min="12807" max="12807" width="12.28515625" style="5" customWidth="1"/>
    <col min="12808" max="12808" width="10.7109375" style="5" customWidth="1"/>
    <col min="12809" max="12809" width="10.85546875" style="5" customWidth="1"/>
    <col min="12810" max="12810" width="8.85546875" style="5" customWidth="1"/>
    <col min="12811" max="12811" width="13.85546875" style="5" customWidth="1"/>
    <col min="12812" max="12812" width="20.42578125" style="5" customWidth="1"/>
    <col min="12813" max="12813" width="12.28515625" style="5" customWidth="1"/>
    <col min="12814" max="12814" width="19.28515625" style="5" customWidth="1"/>
    <col min="12815" max="12815" width="11.85546875" style="5" customWidth="1"/>
    <col min="12816" max="12816" width="9.140625" style="5" customWidth="1"/>
    <col min="12817" max="12817" width="13.42578125" style="5" customWidth="1"/>
    <col min="12818" max="12818" width="15.28515625" style="5" customWidth="1"/>
    <col min="12819" max="12819" width="15.42578125" style="5" customWidth="1"/>
    <col min="12820" max="12821" width="14.42578125" style="5" customWidth="1"/>
    <col min="12822" max="12822" width="5" style="5" customWidth="1"/>
    <col min="12823" max="12825" width="15.140625" style="5" customWidth="1"/>
    <col min="12826" max="12826" width="4.28515625" style="5" customWidth="1"/>
    <col min="12827" max="12827" width="16" style="5" customWidth="1"/>
    <col min="12828" max="12828" width="17.140625" style="5" customWidth="1"/>
    <col min="12829" max="12829" width="18.28515625" style="5" customWidth="1"/>
    <col min="12830" max="12830" width="4.85546875" style="5" customWidth="1"/>
    <col min="12831" max="12831" width="16" style="5" customWidth="1"/>
    <col min="12832" max="12832" width="17.140625" style="5" customWidth="1"/>
    <col min="12833" max="12833" width="18.28515625" style="5" customWidth="1"/>
    <col min="12834" max="12834" width="13.7109375" style="5" customWidth="1"/>
    <col min="12835" max="12835" width="16" style="5" customWidth="1"/>
    <col min="12836" max="12836" width="17.140625" style="5" customWidth="1"/>
    <col min="12837" max="12837" width="18.28515625" style="5" customWidth="1"/>
    <col min="12838" max="12838" width="13.7109375" style="5" customWidth="1"/>
    <col min="12839" max="12839" width="16" style="5" customWidth="1"/>
    <col min="12840" max="12840" width="17.140625" style="5" customWidth="1"/>
    <col min="12841" max="12841" width="18.28515625" style="5" customWidth="1"/>
    <col min="12842" max="12842" width="13.7109375" style="5" customWidth="1"/>
    <col min="12843" max="12843" width="16" style="5" customWidth="1"/>
    <col min="12844" max="12844" width="17.140625" style="5" customWidth="1"/>
    <col min="12845" max="12848" width="18.28515625" style="5" customWidth="1"/>
    <col min="12849" max="12849" width="15" style="5" customWidth="1"/>
    <col min="12850" max="12850" width="15.7109375" style="5" customWidth="1"/>
    <col min="12851" max="12851" width="49" style="5" customWidth="1"/>
    <col min="12852" max="12852" width="19.42578125" style="5" customWidth="1"/>
    <col min="12853" max="12853" width="14.5703125" style="5" customWidth="1"/>
    <col min="12854" max="12854" width="12.28515625" style="5" customWidth="1"/>
    <col min="12855" max="12855" width="14.5703125" style="5" customWidth="1"/>
    <col min="12856" max="12856" width="11.7109375" style="5" customWidth="1"/>
    <col min="12857" max="12857" width="14" style="5" customWidth="1"/>
    <col min="12858" max="12858" width="20.5703125" style="5" customWidth="1"/>
    <col min="12859" max="12859" width="11.7109375" style="5" customWidth="1"/>
    <col min="12860" max="12860" width="10.85546875" style="5" customWidth="1"/>
    <col min="12861" max="13054" width="9.140625" style="5"/>
    <col min="13055" max="13055" width="7.42578125" style="5" customWidth="1"/>
    <col min="13056" max="13056" width="20.28515625" style="5" customWidth="1"/>
    <col min="13057" max="13057" width="24.7109375" style="5" customWidth="1"/>
    <col min="13058" max="13058" width="35.7109375" style="5" customWidth="1"/>
    <col min="13059" max="13059" width="5" style="5" customWidth="1"/>
    <col min="13060" max="13060" width="12.85546875" style="5" customWidth="1"/>
    <col min="13061" max="13061" width="10.7109375" style="5" customWidth="1"/>
    <col min="13062" max="13062" width="7" style="5" customWidth="1"/>
    <col min="13063" max="13063" width="12.28515625" style="5" customWidth="1"/>
    <col min="13064" max="13064" width="10.7109375" style="5" customWidth="1"/>
    <col min="13065" max="13065" width="10.85546875" style="5" customWidth="1"/>
    <col min="13066" max="13066" width="8.85546875" style="5" customWidth="1"/>
    <col min="13067" max="13067" width="13.85546875" style="5" customWidth="1"/>
    <col min="13068" max="13068" width="20.42578125" style="5" customWidth="1"/>
    <col min="13069" max="13069" width="12.28515625" style="5" customWidth="1"/>
    <col min="13070" max="13070" width="19.28515625" style="5" customWidth="1"/>
    <col min="13071" max="13071" width="11.85546875" style="5" customWidth="1"/>
    <col min="13072" max="13072" width="9.140625" style="5" customWidth="1"/>
    <col min="13073" max="13073" width="13.42578125" style="5" customWidth="1"/>
    <col min="13074" max="13074" width="15.28515625" style="5" customWidth="1"/>
    <col min="13075" max="13075" width="15.42578125" style="5" customWidth="1"/>
    <col min="13076" max="13077" width="14.42578125" style="5" customWidth="1"/>
    <col min="13078" max="13078" width="5" style="5" customWidth="1"/>
    <col min="13079" max="13081" width="15.140625" style="5" customWidth="1"/>
    <col min="13082" max="13082" width="4.28515625" style="5" customWidth="1"/>
    <col min="13083" max="13083" width="16" style="5" customWidth="1"/>
    <col min="13084" max="13084" width="17.140625" style="5" customWidth="1"/>
    <col min="13085" max="13085" width="18.28515625" style="5" customWidth="1"/>
    <col min="13086" max="13086" width="4.85546875" style="5" customWidth="1"/>
    <col min="13087" max="13087" width="16" style="5" customWidth="1"/>
    <col min="13088" max="13088" width="17.140625" style="5" customWidth="1"/>
    <col min="13089" max="13089" width="18.28515625" style="5" customWidth="1"/>
    <col min="13090" max="13090" width="13.7109375" style="5" customWidth="1"/>
    <col min="13091" max="13091" width="16" style="5" customWidth="1"/>
    <col min="13092" max="13092" width="17.140625" style="5" customWidth="1"/>
    <col min="13093" max="13093" width="18.28515625" style="5" customWidth="1"/>
    <col min="13094" max="13094" width="13.7109375" style="5" customWidth="1"/>
    <col min="13095" max="13095" width="16" style="5" customWidth="1"/>
    <col min="13096" max="13096" width="17.140625" style="5" customWidth="1"/>
    <col min="13097" max="13097" width="18.28515625" style="5" customWidth="1"/>
    <col min="13098" max="13098" width="13.7109375" style="5" customWidth="1"/>
    <col min="13099" max="13099" width="16" style="5" customWidth="1"/>
    <col min="13100" max="13100" width="17.140625" style="5" customWidth="1"/>
    <col min="13101" max="13104" width="18.28515625" style="5" customWidth="1"/>
    <col min="13105" max="13105" width="15" style="5" customWidth="1"/>
    <col min="13106" max="13106" width="15.7109375" style="5" customWidth="1"/>
    <col min="13107" max="13107" width="49" style="5" customWidth="1"/>
    <col min="13108" max="13108" width="19.42578125" style="5" customWidth="1"/>
    <col min="13109" max="13109" width="14.5703125" style="5" customWidth="1"/>
    <col min="13110" max="13110" width="12.28515625" style="5" customWidth="1"/>
    <col min="13111" max="13111" width="14.5703125" style="5" customWidth="1"/>
    <col min="13112" max="13112" width="11.7109375" style="5" customWidth="1"/>
    <col min="13113" max="13113" width="14" style="5" customWidth="1"/>
    <col min="13114" max="13114" width="20.5703125" style="5" customWidth="1"/>
    <col min="13115" max="13115" width="11.7109375" style="5" customWidth="1"/>
    <col min="13116" max="13116" width="10.85546875" style="5" customWidth="1"/>
    <col min="13117" max="13310" width="9.140625" style="5"/>
    <col min="13311" max="13311" width="7.42578125" style="5" customWidth="1"/>
    <col min="13312" max="13312" width="20.28515625" style="5" customWidth="1"/>
    <col min="13313" max="13313" width="24.7109375" style="5" customWidth="1"/>
    <col min="13314" max="13314" width="35.7109375" style="5" customWidth="1"/>
    <col min="13315" max="13315" width="5" style="5" customWidth="1"/>
    <col min="13316" max="13316" width="12.85546875" style="5" customWidth="1"/>
    <col min="13317" max="13317" width="10.7109375" style="5" customWidth="1"/>
    <col min="13318" max="13318" width="7" style="5" customWidth="1"/>
    <col min="13319" max="13319" width="12.28515625" style="5" customWidth="1"/>
    <col min="13320" max="13320" width="10.7109375" style="5" customWidth="1"/>
    <col min="13321" max="13321" width="10.85546875" style="5" customWidth="1"/>
    <col min="13322" max="13322" width="8.85546875" style="5" customWidth="1"/>
    <col min="13323" max="13323" width="13.85546875" style="5" customWidth="1"/>
    <col min="13324" max="13324" width="20.42578125" style="5" customWidth="1"/>
    <col min="13325" max="13325" width="12.28515625" style="5" customWidth="1"/>
    <col min="13326" max="13326" width="19.28515625" style="5" customWidth="1"/>
    <col min="13327" max="13327" width="11.85546875" style="5" customWidth="1"/>
    <col min="13328" max="13328" width="9.140625" style="5" customWidth="1"/>
    <col min="13329" max="13329" width="13.42578125" style="5" customWidth="1"/>
    <col min="13330" max="13330" width="15.28515625" style="5" customWidth="1"/>
    <col min="13331" max="13331" width="15.42578125" style="5" customWidth="1"/>
    <col min="13332" max="13333" width="14.42578125" style="5" customWidth="1"/>
    <col min="13334" max="13334" width="5" style="5" customWidth="1"/>
    <col min="13335" max="13337" width="15.140625" style="5" customWidth="1"/>
    <col min="13338" max="13338" width="4.28515625" style="5" customWidth="1"/>
    <col min="13339" max="13339" width="16" style="5" customWidth="1"/>
    <col min="13340" max="13340" width="17.140625" style="5" customWidth="1"/>
    <col min="13341" max="13341" width="18.28515625" style="5" customWidth="1"/>
    <col min="13342" max="13342" width="4.85546875" style="5" customWidth="1"/>
    <col min="13343" max="13343" width="16" style="5" customWidth="1"/>
    <col min="13344" max="13344" width="17.140625" style="5" customWidth="1"/>
    <col min="13345" max="13345" width="18.28515625" style="5" customWidth="1"/>
    <col min="13346" max="13346" width="13.7109375" style="5" customWidth="1"/>
    <col min="13347" max="13347" width="16" style="5" customWidth="1"/>
    <col min="13348" max="13348" width="17.140625" style="5" customWidth="1"/>
    <col min="13349" max="13349" width="18.28515625" style="5" customWidth="1"/>
    <col min="13350" max="13350" width="13.7109375" style="5" customWidth="1"/>
    <col min="13351" max="13351" width="16" style="5" customWidth="1"/>
    <col min="13352" max="13352" width="17.140625" style="5" customWidth="1"/>
    <col min="13353" max="13353" width="18.28515625" style="5" customWidth="1"/>
    <col min="13354" max="13354" width="13.7109375" style="5" customWidth="1"/>
    <col min="13355" max="13355" width="16" style="5" customWidth="1"/>
    <col min="13356" max="13356" width="17.140625" style="5" customWidth="1"/>
    <col min="13357" max="13360" width="18.28515625" style="5" customWidth="1"/>
    <col min="13361" max="13361" width="15" style="5" customWidth="1"/>
    <col min="13362" max="13362" width="15.7109375" style="5" customWidth="1"/>
    <col min="13363" max="13363" width="49" style="5" customWidth="1"/>
    <col min="13364" max="13364" width="19.42578125" style="5" customWidth="1"/>
    <col min="13365" max="13365" width="14.5703125" style="5" customWidth="1"/>
    <col min="13366" max="13366" width="12.28515625" style="5" customWidth="1"/>
    <col min="13367" max="13367" width="14.5703125" style="5" customWidth="1"/>
    <col min="13368" max="13368" width="11.7109375" style="5" customWidth="1"/>
    <col min="13369" max="13369" width="14" style="5" customWidth="1"/>
    <col min="13370" max="13370" width="20.5703125" style="5" customWidth="1"/>
    <col min="13371" max="13371" width="11.7109375" style="5" customWidth="1"/>
    <col min="13372" max="13372" width="10.85546875" style="5" customWidth="1"/>
    <col min="13373" max="13566" width="9.140625" style="5"/>
    <col min="13567" max="13567" width="7.42578125" style="5" customWidth="1"/>
    <col min="13568" max="13568" width="20.28515625" style="5" customWidth="1"/>
    <col min="13569" max="13569" width="24.7109375" style="5" customWidth="1"/>
    <col min="13570" max="13570" width="35.7109375" style="5" customWidth="1"/>
    <col min="13571" max="13571" width="5" style="5" customWidth="1"/>
    <col min="13572" max="13572" width="12.85546875" style="5" customWidth="1"/>
    <col min="13573" max="13573" width="10.7109375" style="5" customWidth="1"/>
    <col min="13574" max="13574" width="7" style="5" customWidth="1"/>
    <col min="13575" max="13575" width="12.28515625" style="5" customWidth="1"/>
    <col min="13576" max="13576" width="10.7109375" style="5" customWidth="1"/>
    <col min="13577" max="13577" width="10.85546875" style="5" customWidth="1"/>
    <col min="13578" max="13578" width="8.85546875" style="5" customWidth="1"/>
    <col min="13579" max="13579" width="13.85546875" style="5" customWidth="1"/>
    <col min="13580" max="13580" width="20.42578125" style="5" customWidth="1"/>
    <col min="13581" max="13581" width="12.28515625" style="5" customWidth="1"/>
    <col min="13582" max="13582" width="19.28515625" style="5" customWidth="1"/>
    <col min="13583" max="13583" width="11.85546875" style="5" customWidth="1"/>
    <col min="13584" max="13584" width="9.140625" style="5" customWidth="1"/>
    <col min="13585" max="13585" width="13.42578125" style="5" customWidth="1"/>
    <col min="13586" max="13586" width="15.28515625" style="5" customWidth="1"/>
    <col min="13587" max="13587" width="15.42578125" style="5" customWidth="1"/>
    <col min="13588" max="13589" width="14.42578125" style="5" customWidth="1"/>
    <col min="13590" max="13590" width="5" style="5" customWidth="1"/>
    <col min="13591" max="13593" width="15.140625" style="5" customWidth="1"/>
    <col min="13594" max="13594" width="4.28515625" style="5" customWidth="1"/>
    <col min="13595" max="13595" width="16" style="5" customWidth="1"/>
    <col min="13596" max="13596" width="17.140625" style="5" customWidth="1"/>
    <col min="13597" max="13597" width="18.28515625" style="5" customWidth="1"/>
    <col min="13598" max="13598" width="4.85546875" style="5" customWidth="1"/>
    <col min="13599" max="13599" width="16" style="5" customWidth="1"/>
    <col min="13600" max="13600" width="17.140625" style="5" customWidth="1"/>
    <col min="13601" max="13601" width="18.28515625" style="5" customWidth="1"/>
    <col min="13602" max="13602" width="13.7109375" style="5" customWidth="1"/>
    <col min="13603" max="13603" width="16" style="5" customWidth="1"/>
    <col min="13604" max="13604" width="17.140625" style="5" customWidth="1"/>
    <col min="13605" max="13605" width="18.28515625" style="5" customWidth="1"/>
    <col min="13606" max="13606" width="13.7109375" style="5" customWidth="1"/>
    <col min="13607" max="13607" width="16" style="5" customWidth="1"/>
    <col min="13608" max="13608" width="17.140625" style="5" customWidth="1"/>
    <col min="13609" max="13609" width="18.28515625" style="5" customWidth="1"/>
    <col min="13610" max="13610" width="13.7109375" style="5" customWidth="1"/>
    <col min="13611" max="13611" width="16" style="5" customWidth="1"/>
    <col min="13612" max="13612" width="17.140625" style="5" customWidth="1"/>
    <col min="13613" max="13616" width="18.28515625" style="5" customWidth="1"/>
    <col min="13617" max="13617" width="15" style="5" customWidth="1"/>
    <col min="13618" max="13618" width="15.7109375" style="5" customWidth="1"/>
    <col min="13619" max="13619" width="49" style="5" customWidth="1"/>
    <col min="13620" max="13620" width="19.42578125" style="5" customWidth="1"/>
    <col min="13621" max="13621" width="14.5703125" style="5" customWidth="1"/>
    <col min="13622" max="13622" width="12.28515625" style="5" customWidth="1"/>
    <col min="13623" max="13623" width="14.5703125" style="5" customWidth="1"/>
    <col min="13624" max="13624" width="11.7109375" style="5" customWidth="1"/>
    <col min="13625" max="13625" width="14" style="5" customWidth="1"/>
    <col min="13626" max="13626" width="20.5703125" style="5" customWidth="1"/>
    <col min="13627" max="13627" width="11.7109375" style="5" customWidth="1"/>
    <col min="13628" max="13628" width="10.85546875" style="5" customWidth="1"/>
    <col min="13629" max="13822" width="9.140625" style="5"/>
    <col min="13823" max="13823" width="7.42578125" style="5" customWidth="1"/>
    <col min="13824" max="13824" width="20.28515625" style="5" customWidth="1"/>
    <col min="13825" max="13825" width="24.7109375" style="5" customWidth="1"/>
    <col min="13826" max="13826" width="35.7109375" style="5" customWidth="1"/>
    <col min="13827" max="13827" width="5" style="5" customWidth="1"/>
    <col min="13828" max="13828" width="12.85546875" style="5" customWidth="1"/>
    <col min="13829" max="13829" width="10.7109375" style="5" customWidth="1"/>
    <col min="13830" max="13830" width="7" style="5" customWidth="1"/>
    <col min="13831" max="13831" width="12.28515625" style="5" customWidth="1"/>
    <col min="13832" max="13832" width="10.7109375" style="5" customWidth="1"/>
    <col min="13833" max="13833" width="10.85546875" style="5" customWidth="1"/>
    <col min="13834" max="13834" width="8.85546875" style="5" customWidth="1"/>
    <col min="13835" max="13835" width="13.85546875" style="5" customWidth="1"/>
    <col min="13836" max="13836" width="20.42578125" style="5" customWidth="1"/>
    <col min="13837" max="13837" width="12.28515625" style="5" customWidth="1"/>
    <col min="13838" max="13838" width="19.28515625" style="5" customWidth="1"/>
    <col min="13839" max="13839" width="11.85546875" style="5" customWidth="1"/>
    <col min="13840" max="13840" width="9.140625" style="5" customWidth="1"/>
    <col min="13841" max="13841" width="13.42578125" style="5" customWidth="1"/>
    <col min="13842" max="13842" width="15.28515625" style="5" customWidth="1"/>
    <col min="13843" max="13843" width="15.42578125" style="5" customWidth="1"/>
    <col min="13844" max="13845" width="14.42578125" style="5" customWidth="1"/>
    <col min="13846" max="13846" width="5" style="5" customWidth="1"/>
    <col min="13847" max="13849" width="15.140625" style="5" customWidth="1"/>
    <col min="13850" max="13850" width="4.28515625" style="5" customWidth="1"/>
    <col min="13851" max="13851" width="16" style="5" customWidth="1"/>
    <col min="13852" max="13852" width="17.140625" style="5" customWidth="1"/>
    <col min="13853" max="13853" width="18.28515625" style="5" customWidth="1"/>
    <col min="13854" max="13854" width="4.85546875" style="5" customWidth="1"/>
    <col min="13855" max="13855" width="16" style="5" customWidth="1"/>
    <col min="13856" max="13856" width="17.140625" style="5" customWidth="1"/>
    <col min="13857" max="13857" width="18.28515625" style="5" customWidth="1"/>
    <col min="13858" max="13858" width="13.7109375" style="5" customWidth="1"/>
    <col min="13859" max="13859" width="16" style="5" customWidth="1"/>
    <col min="13860" max="13860" width="17.140625" style="5" customWidth="1"/>
    <col min="13861" max="13861" width="18.28515625" style="5" customWidth="1"/>
    <col min="13862" max="13862" width="13.7109375" style="5" customWidth="1"/>
    <col min="13863" max="13863" width="16" style="5" customWidth="1"/>
    <col min="13864" max="13864" width="17.140625" style="5" customWidth="1"/>
    <col min="13865" max="13865" width="18.28515625" style="5" customWidth="1"/>
    <col min="13866" max="13866" width="13.7109375" style="5" customWidth="1"/>
    <col min="13867" max="13867" width="16" style="5" customWidth="1"/>
    <col min="13868" max="13868" width="17.140625" style="5" customWidth="1"/>
    <col min="13869" max="13872" width="18.28515625" style="5" customWidth="1"/>
    <col min="13873" max="13873" width="15" style="5" customWidth="1"/>
    <col min="13874" max="13874" width="15.7109375" style="5" customWidth="1"/>
    <col min="13875" max="13875" width="49" style="5" customWidth="1"/>
    <col min="13876" max="13876" width="19.42578125" style="5" customWidth="1"/>
    <col min="13877" max="13877" width="14.5703125" style="5" customWidth="1"/>
    <col min="13878" max="13878" width="12.28515625" style="5" customWidth="1"/>
    <col min="13879" max="13879" width="14.5703125" style="5" customWidth="1"/>
    <col min="13880" max="13880" width="11.7109375" style="5" customWidth="1"/>
    <col min="13881" max="13881" width="14" style="5" customWidth="1"/>
    <col min="13882" max="13882" width="20.5703125" style="5" customWidth="1"/>
    <col min="13883" max="13883" width="11.7109375" style="5" customWidth="1"/>
    <col min="13884" max="13884" width="10.85546875" style="5" customWidth="1"/>
    <col min="13885" max="14078" width="9.140625" style="5"/>
    <col min="14079" max="14079" width="7.42578125" style="5" customWidth="1"/>
    <col min="14080" max="14080" width="20.28515625" style="5" customWidth="1"/>
    <col min="14081" max="14081" width="24.7109375" style="5" customWidth="1"/>
    <col min="14082" max="14082" width="35.7109375" style="5" customWidth="1"/>
    <col min="14083" max="14083" width="5" style="5" customWidth="1"/>
    <col min="14084" max="14084" width="12.85546875" style="5" customWidth="1"/>
    <col min="14085" max="14085" width="10.7109375" style="5" customWidth="1"/>
    <col min="14086" max="14086" width="7" style="5" customWidth="1"/>
    <col min="14087" max="14087" width="12.28515625" style="5" customWidth="1"/>
    <col min="14088" max="14088" width="10.7109375" style="5" customWidth="1"/>
    <col min="14089" max="14089" width="10.85546875" style="5" customWidth="1"/>
    <col min="14090" max="14090" width="8.85546875" style="5" customWidth="1"/>
    <col min="14091" max="14091" width="13.85546875" style="5" customWidth="1"/>
    <col min="14092" max="14092" width="20.42578125" style="5" customWidth="1"/>
    <col min="14093" max="14093" width="12.28515625" style="5" customWidth="1"/>
    <col min="14094" max="14094" width="19.28515625" style="5" customWidth="1"/>
    <col min="14095" max="14095" width="11.85546875" style="5" customWidth="1"/>
    <col min="14096" max="14096" width="9.140625" style="5" customWidth="1"/>
    <col min="14097" max="14097" width="13.42578125" style="5" customWidth="1"/>
    <col min="14098" max="14098" width="15.28515625" style="5" customWidth="1"/>
    <col min="14099" max="14099" width="15.42578125" style="5" customWidth="1"/>
    <col min="14100" max="14101" width="14.42578125" style="5" customWidth="1"/>
    <col min="14102" max="14102" width="5" style="5" customWidth="1"/>
    <col min="14103" max="14105" width="15.140625" style="5" customWidth="1"/>
    <col min="14106" max="14106" width="4.28515625" style="5" customWidth="1"/>
    <col min="14107" max="14107" width="16" style="5" customWidth="1"/>
    <col min="14108" max="14108" width="17.140625" style="5" customWidth="1"/>
    <col min="14109" max="14109" width="18.28515625" style="5" customWidth="1"/>
    <col min="14110" max="14110" width="4.85546875" style="5" customWidth="1"/>
    <col min="14111" max="14111" width="16" style="5" customWidth="1"/>
    <col min="14112" max="14112" width="17.140625" style="5" customWidth="1"/>
    <col min="14113" max="14113" width="18.28515625" style="5" customWidth="1"/>
    <col min="14114" max="14114" width="13.7109375" style="5" customWidth="1"/>
    <col min="14115" max="14115" width="16" style="5" customWidth="1"/>
    <col min="14116" max="14116" width="17.140625" style="5" customWidth="1"/>
    <col min="14117" max="14117" width="18.28515625" style="5" customWidth="1"/>
    <col min="14118" max="14118" width="13.7109375" style="5" customWidth="1"/>
    <col min="14119" max="14119" width="16" style="5" customWidth="1"/>
    <col min="14120" max="14120" width="17.140625" style="5" customWidth="1"/>
    <col min="14121" max="14121" width="18.28515625" style="5" customWidth="1"/>
    <col min="14122" max="14122" width="13.7109375" style="5" customWidth="1"/>
    <col min="14123" max="14123" width="16" style="5" customWidth="1"/>
    <col min="14124" max="14124" width="17.140625" style="5" customWidth="1"/>
    <col min="14125" max="14128" width="18.28515625" style="5" customWidth="1"/>
    <col min="14129" max="14129" width="15" style="5" customWidth="1"/>
    <col min="14130" max="14130" width="15.7109375" style="5" customWidth="1"/>
    <col min="14131" max="14131" width="49" style="5" customWidth="1"/>
    <col min="14132" max="14132" width="19.42578125" style="5" customWidth="1"/>
    <col min="14133" max="14133" width="14.5703125" style="5" customWidth="1"/>
    <col min="14134" max="14134" width="12.28515625" style="5" customWidth="1"/>
    <col min="14135" max="14135" width="14.5703125" style="5" customWidth="1"/>
    <col min="14136" max="14136" width="11.7109375" style="5" customWidth="1"/>
    <col min="14137" max="14137" width="14" style="5" customWidth="1"/>
    <col min="14138" max="14138" width="20.5703125" style="5" customWidth="1"/>
    <col min="14139" max="14139" width="11.7109375" style="5" customWidth="1"/>
    <col min="14140" max="14140" width="10.85546875" style="5" customWidth="1"/>
    <col min="14141" max="14334" width="9.140625" style="5"/>
    <col min="14335" max="14335" width="7.42578125" style="5" customWidth="1"/>
    <col min="14336" max="14336" width="20.28515625" style="5" customWidth="1"/>
    <col min="14337" max="14337" width="24.7109375" style="5" customWidth="1"/>
    <col min="14338" max="14338" width="35.7109375" style="5" customWidth="1"/>
    <col min="14339" max="14339" width="5" style="5" customWidth="1"/>
    <col min="14340" max="14340" width="12.85546875" style="5" customWidth="1"/>
    <col min="14341" max="14341" width="10.7109375" style="5" customWidth="1"/>
    <col min="14342" max="14342" width="7" style="5" customWidth="1"/>
    <col min="14343" max="14343" width="12.28515625" style="5" customWidth="1"/>
    <col min="14344" max="14344" width="10.7109375" style="5" customWidth="1"/>
    <col min="14345" max="14345" width="10.85546875" style="5" customWidth="1"/>
    <col min="14346" max="14346" width="8.85546875" style="5" customWidth="1"/>
    <col min="14347" max="14347" width="13.85546875" style="5" customWidth="1"/>
    <col min="14348" max="14348" width="20.42578125" style="5" customWidth="1"/>
    <col min="14349" max="14349" width="12.28515625" style="5" customWidth="1"/>
    <col min="14350" max="14350" width="19.28515625" style="5" customWidth="1"/>
    <col min="14351" max="14351" width="11.85546875" style="5" customWidth="1"/>
    <col min="14352" max="14352" width="9.140625" style="5" customWidth="1"/>
    <col min="14353" max="14353" width="13.42578125" style="5" customWidth="1"/>
    <col min="14354" max="14354" width="15.28515625" style="5" customWidth="1"/>
    <col min="14355" max="14355" width="15.42578125" style="5" customWidth="1"/>
    <col min="14356" max="14357" width="14.42578125" style="5" customWidth="1"/>
    <col min="14358" max="14358" width="5" style="5" customWidth="1"/>
    <col min="14359" max="14361" width="15.140625" style="5" customWidth="1"/>
    <col min="14362" max="14362" width="4.28515625" style="5" customWidth="1"/>
    <col min="14363" max="14363" width="16" style="5" customWidth="1"/>
    <col min="14364" max="14364" width="17.140625" style="5" customWidth="1"/>
    <col min="14365" max="14365" width="18.28515625" style="5" customWidth="1"/>
    <col min="14366" max="14366" width="4.85546875" style="5" customWidth="1"/>
    <col min="14367" max="14367" width="16" style="5" customWidth="1"/>
    <col min="14368" max="14368" width="17.140625" style="5" customWidth="1"/>
    <col min="14369" max="14369" width="18.28515625" style="5" customWidth="1"/>
    <col min="14370" max="14370" width="13.7109375" style="5" customWidth="1"/>
    <col min="14371" max="14371" width="16" style="5" customWidth="1"/>
    <col min="14372" max="14372" width="17.140625" style="5" customWidth="1"/>
    <col min="14373" max="14373" width="18.28515625" style="5" customWidth="1"/>
    <col min="14374" max="14374" width="13.7109375" style="5" customWidth="1"/>
    <col min="14375" max="14375" width="16" style="5" customWidth="1"/>
    <col min="14376" max="14376" width="17.140625" style="5" customWidth="1"/>
    <col min="14377" max="14377" width="18.28515625" style="5" customWidth="1"/>
    <col min="14378" max="14378" width="13.7109375" style="5" customWidth="1"/>
    <col min="14379" max="14379" width="16" style="5" customWidth="1"/>
    <col min="14380" max="14380" width="17.140625" style="5" customWidth="1"/>
    <col min="14381" max="14384" width="18.28515625" style="5" customWidth="1"/>
    <col min="14385" max="14385" width="15" style="5" customWidth="1"/>
    <col min="14386" max="14386" width="15.7109375" style="5" customWidth="1"/>
    <col min="14387" max="14387" width="49" style="5" customWidth="1"/>
    <col min="14388" max="14388" width="19.42578125" style="5" customWidth="1"/>
    <col min="14389" max="14389" width="14.5703125" style="5" customWidth="1"/>
    <col min="14390" max="14390" width="12.28515625" style="5" customWidth="1"/>
    <col min="14391" max="14391" width="14.5703125" style="5" customWidth="1"/>
    <col min="14392" max="14392" width="11.7109375" style="5" customWidth="1"/>
    <col min="14393" max="14393" width="14" style="5" customWidth="1"/>
    <col min="14394" max="14394" width="20.5703125" style="5" customWidth="1"/>
    <col min="14395" max="14395" width="11.7109375" style="5" customWidth="1"/>
    <col min="14396" max="14396" width="10.85546875" style="5" customWidth="1"/>
    <col min="14397" max="14590" width="9.140625" style="5"/>
    <col min="14591" max="14591" width="7.42578125" style="5" customWidth="1"/>
    <col min="14592" max="14592" width="20.28515625" style="5" customWidth="1"/>
    <col min="14593" max="14593" width="24.7109375" style="5" customWidth="1"/>
    <col min="14594" max="14594" width="35.7109375" style="5" customWidth="1"/>
    <col min="14595" max="14595" width="5" style="5" customWidth="1"/>
    <col min="14596" max="14596" width="12.85546875" style="5" customWidth="1"/>
    <col min="14597" max="14597" width="10.7109375" style="5" customWidth="1"/>
    <col min="14598" max="14598" width="7" style="5" customWidth="1"/>
    <col min="14599" max="14599" width="12.28515625" style="5" customWidth="1"/>
    <col min="14600" max="14600" width="10.7109375" style="5" customWidth="1"/>
    <col min="14601" max="14601" width="10.85546875" style="5" customWidth="1"/>
    <col min="14602" max="14602" width="8.85546875" style="5" customWidth="1"/>
    <col min="14603" max="14603" width="13.85546875" style="5" customWidth="1"/>
    <col min="14604" max="14604" width="20.42578125" style="5" customWidth="1"/>
    <col min="14605" max="14605" width="12.28515625" style="5" customWidth="1"/>
    <col min="14606" max="14606" width="19.28515625" style="5" customWidth="1"/>
    <col min="14607" max="14607" width="11.85546875" style="5" customWidth="1"/>
    <col min="14608" max="14608" width="9.140625" style="5" customWidth="1"/>
    <col min="14609" max="14609" width="13.42578125" style="5" customWidth="1"/>
    <col min="14610" max="14610" width="15.28515625" style="5" customWidth="1"/>
    <col min="14611" max="14611" width="15.42578125" style="5" customWidth="1"/>
    <col min="14612" max="14613" width="14.42578125" style="5" customWidth="1"/>
    <col min="14614" max="14614" width="5" style="5" customWidth="1"/>
    <col min="14615" max="14617" width="15.140625" style="5" customWidth="1"/>
    <col min="14618" max="14618" width="4.28515625" style="5" customWidth="1"/>
    <col min="14619" max="14619" width="16" style="5" customWidth="1"/>
    <col min="14620" max="14620" width="17.140625" style="5" customWidth="1"/>
    <col min="14621" max="14621" width="18.28515625" style="5" customWidth="1"/>
    <col min="14622" max="14622" width="4.85546875" style="5" customWidth="1"/>
    <col min="14623" max="14623" width="16" style="5" customWidth="1"/>
    <col min="14624" max="14624" width="17.140625" style="5" customWidth="1"/>
    <col min="14625" max="14625" width="18.28515625" style="5" customWidth="1"/>
    <col min="14626" max="14626" width="13.7109375" style="5" customWidth="1"/>
    <col min="14627" max="14627" width="16" style="5" customWidth="1"/>
    <col min="14628" max="14628" width="17.140625" style="5" customWidth="1"/>
    <col min="14629" max="14629" width="18.28515625" style="5" customWidth="1"/>
    <col min="14630" max="14630" width="13.7109375" style="5" customWidth="1"/>
    <col min="14631" max="14631" width="16" style="5" customWidth="1"/>
    <col min="14632" max="14632" width="17.140625" style="5" customWidth="1"/>
    <col min="14633" max="14633" width="18.28515625" style="5" customWidth="1"/>
    <col min="14634" max="14634" width="13.7109375" style="5" customWidth="1"/>
    <col min="14635" max="14635" width="16" style="5" customWidth="1"/>
    <col min="14636" max="14636" width="17.140625" style="5" customWidth="1"/>
    <col min="14637" max="14640" width="18.28515625" style="5" customWidth="1"/>
    <col min="14641" max="14641" width="15" style="5" customWidth="1"/>
    <col min="14642" max="14642" width="15.7109375" style="5" customWidth="1"/>
    <col min="14643" max="14643" width="49" style="5" customWidth="1"/>
    <col min="14644" max="14644" width="19.42578125" style="5" customWidth="1"/>
    <col min="14645" max="14645" width="14.5703125" style="5" customWidth="1"/>
    <col min="14646" max="14646" width="12.28515625" style="5" customWidth="1"/>
    <col min="14647" max="14647" width="14.5703125" style="5" customWidth="1"/>
    <col min="14648" max="14648" width="11.7109375" style="5" customWidth="1"/>
    <col min="14649" max="14649" width="14" style="5" customWidth="1"/>
    <col min="14650" max="14650" width="20.5703125" style="5" customWidth="1"/>
    <col min="14651" max="14651" width="11.7109375" style="5" customWidth="1"/>
    <col min="14652" max="14652" width="10.85546875" style="5" customWidth="1"/>
    <col min="14653" max="14846" width="9.140625" style="5"/>
    <col min="14847" max="14847" width="7.42578125" style="5" customWidth="1"/>
    <col min="14848" max="14848" width="20.28515625" style="5" customWidth="1"/>
    <col min="14849" max="14849" width="24.7109375" style="5" customWidth="1"/>
    <col min="14850" max="14850" width="35.7109375" style="5" customWidth="1"/>
    <col min="14851" max="14851" width="5" style="5" customWidth="1"/>
    <col min="14852" max="14852" width="12.85546875" style="5" customWidth="1"/>
    <col min="14853" max="14853" width="10.7109375" style="5" customWidth="1"/>
    <col min="14854" max="14854" width="7" style="5" customWidth="1"/>
    <col min="14855" max="14855" width="12.28515625" style="5" customWidth="1"/>
    <col min="14856" max="14856" width="10.7109375" style="5" customWidth="1"/>
    <col min="14857" max="14857" width="10.85546875" style="5" customWidth="1"/>
    <col min="14858" max="14858" width="8.85546875" style="5" customWidth="1"/>
    <col min="14859" max="14859" width="13.85546875" style="5" customWidth="1"/>
    <col min="14860" max="14860" width="20.42578125" style="5" customWidth="1"/>
    <col min="14861" max="14861" width="12.28515625" style="5" customWidth="1"/>
    <col min="14862" max="14862" width="19.28515625" style="5" customWidth="1"/>
    <col min="14863" max="14863" width="11.85546875" style="5" customWidth="1"/>
    <col min="14864" max="14864" width="9.140625" style="5" customWidth="1"/>
    <col min="14865" max="14865" width="13.42578125" style="5" customWidth="1"/>
    <col min="14866" max="14866" width="15.28515625" style="5" customWidth="1"/>
    <col min="14867" max="14867" width="15.42578125" style="5" customWidth="1"/>
    <col min="14868" max="14869" width="14.42578125" style="5" customWidth="1"/>
    <col min="14870" max="14870" width="5" style="5" customWidth="1"/>
    <col min="14871" max="14873" width="15.140625" style="5" customWidth="1"/>
    <col min="14874" max="14874" width="4.28515625" style="5" customWidth="1"/>
    <col min="14875" max="14875" width="16" style="5" customWidth="1"/>
    <col min="14876" max="14876" width="17.140625" style="5" customWidth="1"/>
    <col min="14877" max="14877" width="18.28515625" style="5" customWidth="1"/>
    <col min="14878" max="14878" width="4.85546875" style="5" customWidth="1"/>
    <col min="14879" max="14879" width="16" style="5" customWidth="1"/>
    <col min="14880" max="14880" width="17.140625" style="5" customWidth="1"/>
    <col min="14881" max="14881" width="18.28515625" style="5" customWidth="1"/>
    <col min="14882" max="14882" width="13.7109375" style="5" customWidth="1"/>
    <col min="14883" max="14883" width="16" style="5" customWidth="1"/>
    <col min="14884" max="14884" width="17.140625" style="5" customWidth="1"/>
    <col min="14885" max="14885" width="18.28515625" style="5" customWidth="1"/>
    <col min="14886" max="14886" width="13.7109375" style="5" customWidth="1"/>
    <col min="14887" max="14887" width="16" style="5" customWidth="1"/>
    <col min="14888" max="14888" width="17.140625" style="5" customWidth="1"/>
    <col min="14889" max="14889" width="18.28515625" style="5" customWidth="1"/>
    <col min="14890" max="14890" width="13.7109375" style="5" customWidth="1"/>
    <col min="14891" max="14891" width="16" style="5" customWidth="1"/>
    <col min="14892" max="14892" width="17.140625" style="5" customWidth="1"/>
    <col min="14893" max="14896" width="18.28515625" style="5" customWidth="1"/>
    <col min="14897" max="14897" width="15" style="5" customWidth="1"/>
    <col min="14898" max="14898" width="15.7109375" style="5" customWidth="1"/>
    <col min="14899" max="14899" width="49" style="5" customWidth="1"/>
    <col min="14900" max="14900" width="19.42578125" style="5" customWidth="1"/>
    <col min="14901" max="14901" width="14.5703125" style="5" customWidth="1"/>
    <col min="14902" max="14902" width="12.28515625" style="5" customWidth="1"/>
    <col min="14903" max="14903" width="14.5703125" style="5" customWidth="1"/>
    <col min="14904" max="14904" width="11.7109375" style="5" customWidth="1"/>
    <col min="14905" max="14905" width="14" style="5" customWidth="1"/>
    <col min="14906" max="14906" width="20.5703125" style="5" customWidth="1"/>
    <col min="14907" max="14907" width="11.7109375" style="5" customWidth="1"/>
    <col min="14908" max="14908" width="10.85546875" style="5" customWidth="1"/>
    <col min="14909" max="15102" width="9.140625" style="5"/>
    <col min="15103" max="15103" width="7.42578125" style="5" customWidth="1"/>
    <col min="15104" max="15104" width="20.28515625" style="5" customWidth="1"/>
    <col min="15105" max="15105" width="24.7109375" style="5" customWidth="1"/>
    <col min="15106" max="15106" width="35.7109375" style="5" customWidth="1"/>
    <col min="15107" max="15107" width="5" style="5" customWidth="1"/>
    <col min="15108" max="15108" width="12.85546875" style="5" customWidth="1"/>
    <col min="15109" max="15109" width="10.7109375" style="5" customWidth="1"/>
    <col min="15110" max="15110" width="7" style="5" customWidth="1"/>
    <col min="15111" max="15111" width="12.28515625" style="5" customWidth="1"/>
    <col min="15112" max="15112" width="10.7109375" style="5" customWidth="1"/>
    <col min="15113" max="15113" width="10.85546875" style="5" customWidth="1"/>
    <col min="15114" max="15114" width="8.85546875" style="5" customWidth="1"/>
    <col min="15115" max="15115" width="13.85546875" style="5" customWidth="1"/>
    <col min="15116" max="15116" width="20.42578125" style="5" customWidth="1"/>
    <col min="15117" max="15117" width="12.28515625" style="5" customWidth="1"/>
    <col min="15118" max="15118" width="19.28515625" style="5" customWidth="1"/>
    <col min="15119" max="15119" width="11.85546875" style="5" customWidth="1"/>
    <col min="15120" max="15120" width="9.140625" style="5" customWidth="1"/>
    <col min="15121" max="15121" width="13.42578125" style="5" customWidth="1"/>
    <col min="15122" max="15122" width="15.28515625" style="5" customWidth="1"/>
    <col min="15123" max="15123" width="15.42578125" style="5" customWidth="1"/>
    <col min="15124" max="15125" width="14.42578125" style="5" customWidth="1"/>
    <col min="15126" max="15126" width="5" style="5" customWidth="1"/>
    <col min="15127" max="15129" width="15.140625" style="5" customWidth="1"/>
    <col min="15130" max="15130" width="4.28515625" style="5" customWidth="1"/>
    <col min="15131" max="15131" width="16" style="5" customWidth="1"/>
    <col min="15132" max="15132" width="17.140625" style="5" customWidth="1"/>
    <col min="15133" max="15133" width="18.28515625" style="5" customWidth="1"/>
    <col min="15134" max="15134" width="4.85546875" style="5" customWidth="1"/>
    <col min="15135" max="15135" width="16" style="5" customWidth="1"/>
    <col min="15136" max="15136" width="17.140625" style="5" customWidth="1"/>
    <col min="15137" max="15137" width="18.28515625" style="5" customWidth="1"/>
    <col min="15138" max="15138" width="13.7109375" style="5" customWidth="1"/>
    <col min="15139" max="15139" width="16" style="5" customWidth="1"/>
    <col min="15140" max="15140" width="17.140625" style="5" customWidth="1"/>
    <col min="15141" max="15141" width="18.28515625" style="5" customWidth="1"/>
    <col min="15142" max="15142" width="13.7109375" style="5" customWidth="1"/>
    <col min="15143" max="15143" width="16" style="5" customWidth="1"/>
    <col min="15144" max="15144" width="17.140625" style="5" customWidth="1"/>
    <col min="15145" max="15145" width="18.28515625" style="5" customWidth="1"/>
    <col min="15146" max="15146" width="13.7109375" style="5" customWidth="1"/>
    <col min="15147" max="15147" width="16" style="5" customWidth="1"/>
    <col min="15148" max="15148" width="17.140625" style="5" customWidth="1"/>
    <col min="15149" max="15152" width="18.28515625" style="5" customWidth="1"/>
    <col min="15153" max="15153" width="15" style="5" customWidth="1"/>
    <col min="15154" max="15154" width="15.7109375" style="5" customWidth="1"/>
    <col min="15155" max="15155" width="49" style="5" customWidth="1"/>
    <col min="15156" max="15156" width="19.42578125" style="5" customWidth="1"/>
    <col min="15157" max="15157" width="14.5703125" style="5" customWidth="1"/>
    <col min="15158" max="15158" width="12.28515625" style="5" customWidth="1"/>
    <col min="15159" max="15159" width="14.5703125" style="5" customWidth="1"/>
    <col min="15160" max="15160" width="11.7109375" style="5" customWidth="1"/>
    <col min="15161" max="15161" width="14" style="5" customWidth="1"/>
    <col min="15162" max="15162" width="20.5703125" style="5" customWidth="1"/>
    <col min="15163" max="15163" width="11.7109375" style="5" customWidth="1"/>
    <col min="15164" max="15164" width="10.85546875" style="5" customWidth="1"/>
    <col min="15165" max="15358" width="9.140625" style="5"/>
    <col min="15359" max="15359" width="7.42578125" style="5" customWidth="1"/>
    <col min="15360" max="15360" width="20.28515625" style="5" customWidth="1"/>
    <col min="15361" max="15361" width="24.7109375" style="5" customWidth="1"/>
    <col min="15362" max="15362" width="35.7109375" style="5" customWidth="1"/>
    <col min="15363" max="15363" width="5" style="5" customWidth="1"/>
    <col min="15364" max="15364" width="12.85546875" style="5" customWidth="1"/>
    <col min="15365" max="15365" width="10.7109375" style="5" customWidth="1"/>
    <col min="15366" max="15366" width="7" style="5" customWidth="1"/>
    <col min="15367" max="15367" width="12.28515625" style="5" customWidth="1"/>
    <col min="15368" max="15368" width="10.7109375" style="5" customWidth="1"/>
    <col min="15369" max="15369" width="10.85546875" style="5" customWidth="1"/>
    <col min="15370" max="15370" width="8.85546875" style="5" customWidth="1"/>
    <col min="15371" max="15371" width="13.85546875" style="5" customWidth="1"/>
    <col min="15372" max="15372" width="20.42578125" style="5" customWidth="1"/>
    <col min="15373" max="15373" width="12.28515625" style="5" customWidth="1"/>
    <col min="15374" max="15374" width="19.28515625" style="5" customWidth="1"/>
    <col min="15375" max="15375" width="11.85546875" style="5" customWidth="1"/>
    <col min="15376" max="15376" width="9.140625" style="5" customWidth="1"/>
    <col min="15377" max="15377" width="13.42578125" style="5" customWidth="1"/>
    <col min="15378" max="15378" width="15.28515625" style="5" customWidth="1"/>
    <col min="15379" max="15379" width="15.42578125" style="5" customWidth="1"/>
    <col min="15380" max="15381" width="14.42578125" style="5" customWidth="1"/>
    <col min="15382" max="15382" width="5" style="5" customWidth="1"/>
    <col min="15383" max="15385" width="15.140625" style="5" customWidth="1"/>
    <col min="15386" max="15386" width="4.28515625" style="5" customWidth="1"/>
    <col min="15387" max="15387" width="16" style="5" customWidth="1"/>
    <col min="15388" max="15388" width="17.140625" style="5" customWidth="1"/>
    <col min="15389" max="15389" width="18.28515625" style="5" customWidth="1"/>
    <col min="15390" max="15390" width="4.85546875" style="5" customWidth="1"/>
    <col min="15391" max="15391" width="16" style="5" customWidth="1"/>
    <col min="15392" max="15392" width="17.140625" style="5" customWidth="1"/>
    <col min="15393" max="15393" width="18.28515625" style="5" customWidth="1"/>
    <col min="15394" max="15394" width="13.7109375" style="5" customWidth="1"/>
    <col min="15395" max="15395" width="16" style="5" customWidth="1"/>
    <col min="15396" max="15396" width="17.140625" style="5" customWidth="1"/>
    <col min="15397" max="15397" width="18.28515625" style="5" customWidth="1"/>
    <col min="15398" max="15398" width="13.7109375" style="5" customWidth="1"/>
    <col min="15399" max="15399" width="16" style="5" customWidth="1"/>
    <col min="15400" max="15400" width="17.140625" style="5" customWidth="1"/>
    <col min="15401" max="15401" width="18.28515625" style="5" customWidth="1"/>
    <col min="15402" max="15402" width="13.7109375" style="5" customWidth="1"/>
    <col min="15403" max="15403" width="16" style="5" customWidth="1"/>
    <col min="15404" max="15404" width="17.140625" style="5" customWidth="1"/>
    <col min="15405" max="15408" width="18.28515625" style="5" customWidth="1"/>
    <col min="15409" max="15409" width="15" style="5" customWidth="1"/>
    <col min="15410" max="15410" width="15.7109375" style="5" customWidth="1"/>
    <col min="15411" max="15411" width="49" style="5" customWidth="1"/>
    <col min="15412" max="15412" width="19.42578125" style="5" customWidth="1"/>
    <col min="15413" max="15413" width="14.5703125" style="5" customWidth="1"/>
    <col min="15414" max="15414" width="12.28515625" style="5" customWidth="1"/>
    <col min="15415" max="15415" width="14.5703125" style="5" customWidth="1"/>
    <col min="15416" max="15416" width="11.7109375" style="5" customWidth="1"/>
    <col min="15417" max="15417" width="14" style="5" customWidth="1"/>
    <col min="15418" max="15418" width="20.5703125" style="5" customWidth="1"/>
    <col min="15419" max="15419" width="11.7109375" style="5" customWidth="1"/>
    <col min="15420" max="15420" width="10.85546875" style="5" customWidth="1"/>
    <col min="15421" max="15614" width="9.140625" style="5"/>
    <col min="15615" max="15615" width="7.42578125" style="5" customWidth="1"/>
    <col min="15616" max="15616" width="20.28515625" style="5" customWidth="1"/>
    <col min="15617" max="15617" width="24.7109375" style="5" customWidth="1"/>
    <col min="15618" max="15618" width="35.7109375" style="5" customWidth="1"/>
    <col min="15619" max="15619" width="5" style="5" customWidth="1"/>
    <col min="15620" max="15620" width="12.85546875" style="5" customWidth="1"/>
    <col min="15621" max="15621" width="10.7109375" style="5" customWidth="1"/>
    <col min="15622" max="15622" width="7" style="5" customWidth="1"/>
    <col min="15623" max="15623" width="12.28515625" style="5" customWidth="1"/>
    <col min="15624" max="15624" width="10.7109375" style="5" customWidth="1"/>
    <col min="15625" max="15625" width="10.85546875" style="5" customWidth="1"/>
    <col min="15626" max="15626" width="8.85546875" style="5" customWidth="1"/>
    <col min="15627" max="15627" width="13.85546875" style="5" customWidth="1"/>
    <col min="15628" max="15628" width="20.42578125" style="5" customWidth="1"/>
    <col min="15629" max="15629" width="12.28515625" style="5" customWidth="1"/>
    <col min="15630" max="15630" width="19.28515625" style="5" customWidth="1"/>
    <col min="15631" max="15631" width="11.85546875" style="5" customWidth="1"/>
    <col min="15632" max="15632" width="9.140625" style="5" customWidth="1"/>
    <col min="15633" max="15633" width="13.42578125" style="5" customWidth="1"/>
    <col min="15634" max="15634" width="15.28515625" style="5" customWidth="1"/>
    <col min="15635" max="15635" width="15.42578125" style="5" customWidth="1"/>
    <col min="15636" max="15637" width="14.42578125" style="5" customWidth="1"/>
    <col min="15638" max="15638" width="5" style="5" customWidth="1"/>
    <col min="15639" max="15641" width="15.140625" style="5" customWidth="1"/>
    <col min="15642" max="15642" width="4.28515625" style="5" customWidth="1"/>
    <col min="15643" max="15643" width="16" style="5" customWidth="1"/>
    <col min="15644" max="15644" width="17.140625" style="5" customWidth="1"/>
    <col min="15645" max="15645" width="18.28515625" style="5" customWidth="1"/>
    <col min="15646" max="15646" width="4.85546875" style="5" customWidth="1"/>
    <col min="15647" max="15647" width="16" style="5" customWidth="1"/>
    <col min="15648" max="15648" width="17.140625" style="5" customWidth="1"/>
    <col min="15649" max="15649" width="18.28515625" style="5" customWidth="1"/>
    <col min="15650" max="15650" width="13.7109375" style="5" customWidth="1"/>
    <col min="15651" max="15651" width="16" style="5" customWidth="1"/>
    <col min="15652" max="15652" width="17.140625" style="5" customWidth="1"/>
    <col min="15653" max="15653" width="18.28515625" style="5" customWidth="1"/>
    <col min="15654" max="15654" width="13.7109375" style="5" customWidth="1"/>
    <col min="15655" max="15655" width="16" style="5" customWidth="1"/>
    <col min="15656" max="15656" width="17.140625" style="5" customWidth="1"/>
    <col min="15657" max="15657" width="18.28515625" style="5" customWidth="1"/>
    <col min="15658" max="15658" width="13.7109375" style="5" customWidth="1"/>
    <col min="15659" max="15659" width="16" style="5" customWidth="1"/>
    <col min="15660" max="15660" width="17.140625" style="5" customWidth="1"/>
    <col min="15661" max="15664" width="18.28515625" style="5" customWidth="1"/>
    <col min="15665" max="15665" width="15" style="5" customWidth="1"/>
    <col min="15666" max="15666" width="15.7109375" style="5" customWidth="1"/>
    <col min="15667" max="15667" width="49" style="5" customWidth="1"/>
    <col min="15668" max="15668" width="19.42578125" style="5" customWidth="1"/>
    <col min="15669" max="15669" width="14.5703125" style="5" customWidth="1"/>
    <col min="15670" max="15670" width="12.28515625" style="5" customWidth="1"/>
    <col min="15671" max="15671" width="14.5703125" style="5" customWidth="1"/>
    <col min="15672" max="15672" width="11.7109375" style="5" customWidth="1"/>
    <col min="15673" max="15673" width="14" style="5" customWidth="1"/>
    <col min="15674" max="15674" width="20.5703125" style="5" customWidth="1"/>
    <col min="15675" max="15675" width="11.7109375" style="5" customWidth="1"/>
    <col min="15676" max="15676" width="10.85546875" style="5" customWidth="1"/>
    <col min="15677" max="15870" width="9.140625" style="5"/>
    <col min="15871" max="15871" width="7.42578125" style="5" customWidth="1"/>
    <col min="15872" max="15872" width="20.28515625" style="5" customWidth="1"/>
    <col min="15873" max="15873" width="24.7109375" style="5" customWidth="1"/>
    <col min="15874" max="15874" width="35.7109375" style="5" customWidth="1"/>
    <col min="15875" max="15875" width="5" style="5" customWidth="1"/>
    <col min="15876" max="15876" width="12.85546875" style="5" customWidth="1"/>
    <col min="15877" max="15877" width="10.7109375" style="5" customWidth="1"/>
    <col min="15878" max="15878" width="7" style="5" customWidth="1"/>
    <col min="15879" max="15879" width="12.28515625" style="5" customWidth="1"/>
    <col min="15880" max="15880" width="10.7109375" style="5" customWidth="1"/>
    <col min="15881" max="15881" width="10.85546875" style="5" customWidth="1"/>
    <col min="15882" max="15882" width="8.85546875" style="5" customWidth="1"/>
    <col min="15883" max="15883" width="13.85546875" style="5" customWidth="1"/>
    <col min="15884" max="15884" width="20.42578125" style="5" customWidth="1"/>
    <col min="15885" max="15885" width="12.28515625" style="5" customWidth="1"/>
    <col min="15886" max="15886" width="19.28515625" style="5" customWidth="1"/>
    <col min="15887" max="15887" width="11.85546875" style="5" customWidth="1"/>
    <col min="15888" max="15888" width="9.140625" style="5" customWidth="1"/>
    <col min="15889" max="15889" width="13.42578125" style="5" customWidth="1"/>
    <col min="15890" max="15890" width="15.28515625" style="5" customWidth="1"/>
    <col min="15891" max="15891" width="15.42578125" style="5" customWidth="1"/>
    <col min="15892" max="15893" width="14.42578125" style="5" customWidth="1"/>
    <col min="15894" max="15894" width="5" style="5" customWidth="1"/>
    <col min="15895" max="15897" width="15.140625" style="5" customWidth="1"/>
    <col min="15898" max="15898" width="4.28515625" style="5" customWidth="1"/>
    <col min="15899" max="15899" width="16" style="5" customWidth="1"/>
    <col min="15900" max="15900" width="17.140625" style="5" customWidth="1"/>
    <col min="15901" max="15901" width="18.28515625" style="5" customWidth="1"/>
    <col min="15902" max="15902" width="4.85546875" style="5" customWidth="1"/>
    <col min="15903" max="15903" width="16" style="5" customWidth="1"/>
    <col min="15904" max="15904" width="17.140625" style="5" customWidth="1"/>
    <col min="15905" max="15905" width="18.28515625" style="5" customWidth="1"/>
    <col min="15906" max="15906" width="13.7109375" style="5" customWidth="1"/>
    <col min="15907" max="15907" width="16" style="5" customWidth="1"/>
    <col min="15908" max="15908" width="17.140625" style="5" customWidth="1"/>
    <col min="15909" max="15909" width="18.28515625" style="5" customWidth="1"/>
    <col min="15910" max="15910" width="13.7109375" style="5" customWidth="1"/>
    <col min="15911" max="15911" width="16" style="5" customWidth="1"/>
    <col min="15912" max="15912" width="17.140625" style="5" customWidth="1"/>
    <col min="15913" max="15913" width="18.28515625" style="5" customWidth="1"/>
    <col min="15914" max="15914" width="13.7109375" style="5" customWidth="1"/>
    <col min="15915" max="15915" width="16" style="5" customWidth="1"/>
    <col min="15916" max="15916" width="17.140625" style="5" customWidth="1"/>
    <col min="15917" max="15920" width="18.28515625" style="5" customWidth="1"/>
    <col min="15921" max="15921" width="15" style="5" customWidth="1"/>
    <col min="15922" max="15922" width="15.7109375" style="5" customWidth="1"/>
    <col min="15923" max="15923" width="49" style="5" customWidth="1"/>
    <col min="15924" max="15924" width="19.42578125" style="5" customWidth="1"/>
    <col min="15925" max="15925" width="14.5703125" style="5" customWidth="1"/>
    <col min="15926" max="15926" width="12.28515625" style="5" customWidth="1"/>
    <col min="15927" max="15927" width="14.5703125" style="5" customWidth="1"/>
    <col min="15928" max="15928" width="11.7109375" style="5" customWidth="1"/>
    <col min="15929" max="15929" width="14" style="5" customWidth="1"/>
    <col min="15930" max="15930" width="20.5703125" style="5" customWidth="1"/>
    <col min="15931" max="15931" width="11.7109375" style="5" customWidth="1"/>
    <col min="15932" max="15932" width="10.85546875" style="5" customWidth="1"/>
    <col min="15933" max="16126" width="9.140625" style="5"/>
    <col min="16127" max="16127" width="7.42578125" style="5" customWidth="1"/>
    <col min="16128" max="16128" width="20.28515625" style="5" customWidth="1"/>
    <col min="16129" max="16129" width="24.7109375" style="5" customWidth="1"/>
    <col min="16130" max="16130" width="35.7109375" style="5" customWidth="1"/>
    <col min="16131" max="16131" width="5" style="5" customWidth="1"/>
    <col min="16132" max="16132" width="12.85546875" style="5" customWidth="1"/>
    <col min="16133" max="16133" width="10.7109375" style="5" customWidth="1"/>
    <col min="16134" max="16134" width="7" style="5" customWidth="1"/>
    <col min="16135" max="16135" width="12.28515625" style="5" customWidth="1"/>
    <col min="16136" max="16136" width="10.7109375" style="5" customWidth="1"/>
    <col min="16137" max="16137" width="10.85546875" style="5" customWidth="1"/>
    <col min="16138" max="16138" width="8.85546875" style="5" customWidth="1"/>
    <col min="16139" max="16139" width="13.85546875" style="5" customWidth="1"/>
    <col min="16140" max="16140" width="20.42578125" style="5" customWidth="1"/>
    <col min="16141" max="16141" width="12.28515625" style="5" customWidth="1"/>
    <col min="16142" max="16142" width="19.28515625" style="5" customWidth="1"/>
    <col min="16143" max="16143" width="11.85546875" style="5" customWidth="1"/>
    <col min="16144" max="16144" width="9.140625" style="5" customWidth="1"/>
    <col min="16145" max="16145" width="13.42578125" style="5" customWidth="1"/>
    <col min="16146" max="16146" width="15.28515625" style="5" customWidth="1"/>
    <col min="16147" max="16147" width="15.42578125" style="5" customWidth="1"/>
    <col min="16148" max="16149" width="14.42578125" style="5" customWidth="1"/>
    <col min="16150" max="16150" width="5" style="5" customWidth="1"/>
    <col min="16151" max="16153" width="15.140625" style="5" customWidth="1"/>
    <col min="16154" max="16154" width="4.28515625" style="5" customWidth="1"/>
    <col min="16155" max="16155" width="16" style="5" customWidth="1"/>
    <col min="16156" max="16156" width="17.140625" style="5" customWidth="1"/>
    <col min="16157" max="16157" width="18.28515625" style="5" customWidth="1"/>
    <col min="16158" max="16158" width="4.85546875" style="5" customWidth="1"/>
    <col min="16159" max="16159" width="16" style="5" customWidth="1"/>
    <col min="16160" max="16160" width="17.140625" style="5" customWidth="1"/>
    <col min="16161" max="16161" width="18.28515625" style="5" customWidth="1"/>
    <col min="16162" max="16162" width="13.7109375" style="5" customWidth="1"/>
    <col min="16163" max="16163" width="16" style="5" customWidth="1"/>
    <col min="16164" max="16164" width="17.140625" style="5" customWidth="1"/>
    <col min="16165" max="16165" width="18.28515625" style="5" customWidth="1"/>
    <col min="16166" max="16166" width="13.7109375" style="5" customWidth="1"/>
    <col min="16167" max="16167" width="16" style="5" customWidth="1"/>
    <col min="16168" max="16168" width="17.140625" style="5" customWidth="1"/>
    <col min="16169" max="16169" width="18.28515625" style="5" customWidth="1"/>
    <col min="16170" max="16170" width="13.7109375" style="5" customWidth="1"/>
    <col min="16171" max="16171" width="16" style="5" customWidth="1"/>
    <col min="16172" max="16172" width="17.140625" style="5" customWidth="1"/>
    <col min="16173" max="16176" width="18.28515625" style="5" customWidth="1"/>
    <col min="16177" max="16177" width="15" style="5" customWidth="1"/>
    <col min="16178" max="16178" width="15.7109375" style="5" customWidth="1"/>
    <col min="16179" max="16179" width="49" style="5" customWidth="1"/>
    <col min="16180" max="16180" width="19.42578125" style="5" customWidth="1"/>
    <col min="16181" max="16181" width="14.5703125" style="5" customWidth="1"/>
    <col min="16182" max="16182" width="12.28515625" style="5" customWidth="1"/>
    <col min="16183" max="16183" width="14.5703125" style="5" customWidth="1"/>
    <col min="16184" max="16184" width="11.7109375" style="5" customWidth="1"/>
    <col min="16185" max="16185" width="14" style="5" customWidth="1"/>
    <col min="16186" max="16186" width="20.5703125" style="5" customWidth="1"/>
    <col min="16187" max="16187" width="11.7109375" style="5" customWidth="1"/>
    <col min="16188" max="16188" width="10.85546875" style="5" customWidth="1"/>
    <col min="16189" max="16384" width="9.140625" style="5"/>
  </cols>
  <sheetData>
    <row r="1" spans="1:245" s="2" customFormat="1" ht="13.15" customHeight="1" x14ac:dyDescent="0.25">
      <c r="F1" s="3"/>
      <c r="G1" s="3"/>
      <c r="H1" s="3"/>
      <c r="I1" s="3"/>
      <c r="J1" s="3"/>
      <c r="K1" s="3"/>
      <c r="L1" s="3"/>
      <c r="M1" s="3" t="s">
        <v>222</v>
      </c>
      <c r="N1" s="3"/>
      <c r="O1" s="3"/>
      <c r="P1" s="3"/>
      <c r="Q1" s="3"/>
      <c r="R1" s="3"/>
      <c r="S1" s="3"/>
      <c r="T1" s="3"/>
      <c r="U1" s="3"/>
      <c r="V1" s="3"/>
      <c r="W1" s="4"/>
      <c r="X1" s="4"/>
      <c r="Y1" s="4"/>
      <c r="Z1" s="3"/>
      <c r="AA1" s="3"/>
      <c r="AB1" s="3"/>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3"/>
      <c r="BD1" s="5"/>
      <c r="BE1" s="6" t="s">
        <v>203</v>
      </c>
      <c r="BF1" s="5"/>
      <c r="BG1" s="5"/>
    </row>
    <row r="2" spans="1:245" s="2" customFormat="1" ht="13.15" customHeight="1" x14ac:dyDescent="0.25">
      <c r="E2" s="3"/>
      <c r="F2" s="3"/>
      <c r="G2" s="7"/>
      <c r="H2" s="7"/>
      <c r="I2" s="3"/>
      <c r="J2" s="3"/>
      <c r="K2" s="3"/>
      <c r="L2" s="3"/>
      <c r="M2" s="3"/>
      <c r="N2" s="3"/>
      <c r="O2" s="3"/>
      <c r="P2" s="3"/>
      <c r="Q2" s="3"/>
      <c r="R2" s="7"/>
      <c r="S2" s="3"/>
      <c r="T2" s="3"/>
      <c r="U2" s="3"/>
      <c r="V2" s="3"/>
      <c r="W2" s="4"/>
      <c r="X2" s="4"/>
      <c r="Y2" s="4"/>
      <c r="Z2" s="3"/>
      <c r="AA2" s="3"/>
      <c r="AB2" s="3"/>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3"/>
      <c r="BD2" s="5"/>
      <c r="BE2" s="6" t="s">
        <v>204</v>
      </c>
      <c r="BF2" s="5"/>
      <c r="BG2" s="5"/>
    </row>
    <row r="3" spans="1:245" s="2" customFormat="1" ht="13.15" customHeight="1" thickBot="1" x14ac:dyDescent="0.3">
      <c r="F3" s="8"/>
      <c r="G3" s="9"/>
      <c r="H3" s="9"/>
      <c r="I3" s="8"/>
      <c r="J3" s="8"/>
      <c r="K3" s="8"/>
      <c r="L3" s="8"/>
      <c r="M3" s="8"/>
      <c r="N3" s="8"/>
      <c r="O3" s="8"/>
      <c r="P3" s="8"/>
      <c r="Q3" s="8"/>
      <c r="R3" s="9"/>
      <c r="S3" s="8"/>
      <c r="T3" s="8"/>
      <c r="U3" s="8"/>
      <c r="V3" s="8"/>
      <c r="W3" s="10"/>
      <c r="X3" s="10"/>
      <c r="Y3" s="10"/>
      <c r="Z3" s="8"/>
      <c r="AA3" s="8"/>
      <c r="AB3" s="8"/>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76"/>
      <c r="BA3" s="176"/>
      <c r="BB3" s="176"/>
      <c r="BD3" s="5"/>
      <c r="BE3" s="5"/>
      <c r="BF3" s="5"/>
      <c r="BG3" s="5"/>
    </row>
    <row r="4" spans="1:245" s="2" customFormat="1" ht="13.15" customHeight="1" x14ac:dyDescent="0.25">
      <c r="A4" s="298" t="s">
        <v>1</v>
      </c>
      <c r="B4" s="298" t="s">
        <v>205</v>
      </c>
      <c r="C4" s="298" t="s">
        <v>198</v>
      </c>
      <c r="D4" s="298" t="s">
        <v>199</v>
      </c>
      <c r="E4" s="295" t="s">
        <v>2</v>
      </c>
      <c r="F4" s="295" t="s">
        <v>91</v>
      </c>
      <c r="G4" s="295" t="s">
        <v>92</v>
      </c>
      <c r="H4" s="295" t="s">
        <v>93</v>
      </c>
      <c r="I4" s="295" t="s">
        <v>9</v>
      </c>
      <c r="J4" s="295" t="s">
        <v>94</v>
      </c>
      <c r="K4" s="295" t="s">
        <v>20</v>
      </c>
      <c r="L4" s="295" t="s">
        <v>10</v>
      </c>
      <c r="M4" s="295" t="s">
        <v>95</v>
      </c>
      <c r="N4" s="295" t="s">
        <v>96</v>
      </c>
      <c r="O4" s="295" t="s">
        <v>97</v>
      </c>
      <c r="P4" s="295" t="s">
        <v>98</v>
      </c>
      <c r="Q4" s="295" t="s">
        <v>99</v>
      </c>
      <c r="R4" s="295" t="s">
        <v>100</v>
      </c>
      <c r="S4" s="295" t="s">
        <v>13</v>
      </c>
      <c r="T4" s="295" t="s">
        <v>101</v>
      </c>
      <c r="U4" s="295"/>
      <c r="V4" s="295"/>
      <c r="W4" s="295" t="s">
        <v>102</v>
      </c>
      <c r="X4" s="295"/>
      <c r="Y4" s="295"/>
      <c r="Z4" s="295" t="s">
        <v>103</v>
      </c>
      <c r="AA4" s="295" t="s">
        <v>104</v>
      </c>
      <c r="AB4" s="302" t="s">
        <v>105</v>
      </c>
      <c r="AC4" s="303"/>
      <c r="AD4" s="303"/>
      <c r="AE4" s="303"/>
      <c r="AF4" s="301" t="s">
        <v>106</v>
      </c>
      <c r="AG4" s="301"/>
      <c r="AH4" s="301"/>
      <c r="AI4" s="301"/>
      <c r="AJ4" s="301" t="s">
        <v>107</v>
      </c>
      <c r="AK4" s="301"/>
      <c r="AL4" s="301"/>
      <c r="AM4" s="301"/>
      <c r="AN4" s="301" t="s">
        <v>108</v>
      </c>
      <c r="AO4" s="301"/>
      <c r="AP4" s="301"/>
      <c r="AQ4" s="301"/>
      <c r="AR4" s="301" t="s">
        <v>182</v>
      </c>
      <c r="AS4" s="301"/>
      <c r="AT4" s="301"/>
      <c r="AU4" s="301"/>
      <c r="AV4" s="301" t="s">
        <v>183</v>
      </c>
      <c r="AW4" s="301"/>
      <c r="AX4" s="301"/>
      <c r="AY4" s="301"/>
      <c r="AZ4" s="301" t="s">
        <v>109</v>
      </c>
      <c r="BA4" s="301"/>
      <c r="BB4" s="301"/>
      <c r="BC4" s="295" t="s">
        <v>110</v>
      </c>
      <c r="BD4" s="295" t="s">
        <v>111</v>
      </c>
      <c r="BE4" s="295"/>
      <c r="BF4" s="295" t="s">
        <v>112</v>
      </c>
      <c r="BG4" s="295"/>
      <c r="BH4" s="295"/>
      <c r="BI4" s="295"/>
      <c r="BJ4" s="295"/>
      <c r="BK4" s="295"/>
      <c r="BL4" s="295"/>
      <c r="BM4" s="295"/>
      <c r="BN4" s="307"/>
      <c r="BO4" s="304" t="s">
        <v>22</v>
      </c>
    </row>
    <row r="5" spans="1:245" s="2" customFormat="1" ht="13.15" customHeight="1" x14ac:dyDescent="0.25">
      <c r="A5" s="299"/>
      <c r="B5" s="299"/>
      <c r="C5" s="299"/>
      <c r="D5" s="299"/>
      <c r="E5" s="296"/>
      <c r="F5" s="296"/>
      <c r="G5" s="296"/>
      <c r="H5" s="296"/>
      <c r="I5" s="296"/>
      <c r="J5" s="296"/>
      <c r="K5" s="296"/>
      <c r="L5" s="296"/>
      <c r="M5" s="296"/>
      <c r="N5" s="296"/>
      <c r="O5" s="296"/>
      <c r="P5" s="296"/>
      <c r="Q5" s="296"/>
      <c r="R5" s="296"/>
      <c r="S5" s="296"/>
      <c r="T5" s="16" t="s">
        <v>113</v>
      </c>
      <c r="U5" s="296" t="s">
        <v>114</v>
      </c>
      <c r="V5" s="296"/>
      <c r="W5" s="296"/>
      <c r="X5" s="296"/>
      <c r="Y5" s="296"/>
      <c r="Z5" s="296"/>
      <c r="AA5" s="296"/>
      <c r="AB5" s="296" t="s">
        <v>16</v>
      </c>
      <c r="AC5" s="293" t="s">
        <v>17</v>
      </c>
      <c r="AD5" s="293" t="s">
        <v>115</v>
      </c>
      <c r="AE5" s="293" t="s">
        <v>116</v>
      </c>
      <c r="AF5" s="293" t="s">
        <v>16</v>
      </c>
      <c r="AG5" s="293" t="s">
        <v>17</v>
      </c>
      <c r="AH5" s="293" t="s">
        <v>115</v>
      </c>
      <c r="AI5" s="293" t="s">
        <v>116</v>
      </c>
      <c r="AJ5" s="293" t="s">
        <v>16</v>
      </c>
      <c r="AK5" s="293" t="s">
        <v>17</v>
      </c>
      <c r="AL5" s="293" t="s">
        <v>115</v>
      </c>
      <c r="AM5" s="293" t="s">
        <v>116</v>
      </c>
      <c r="AN5" s="293" t="s">
        <v>16</v>
      </c>
      <c r="AO5" s="293" t="s">
        <v>17</v>
      </c>
      <c r="AP5" s="293" t="s">
        <v>115</v>
      </c>
      <c r="AQ5" s="293" t="s">
        <v>116</v>
      </c>
      <c r="AR5" s="293" t="s">
        <v>16</v>
      </c>
      <c r="AS5" s="293" t="s">
        <v>17</v>
      </c>
      <c r="AT5" s="293" t="s">
        <v>115</v>
      </c>
      <c r="AU5" s="293" t="s">
        <v>116</v>
      </c>
      <c r="AV5" s="293" t="s">
        <v>16</v>
      </c>
      <c r="AW5" s="293" t="s">
        <v>17</v>
      </c>
      <c r="AX5" s="293" t="s">
        <v>115</v>
      </c>
      <c r="AY5" s="293" t="s">
        <v>116</v>
      </c>
      <c r="AZ5" s="293" t="s">
        <v>16</v>
      </c>
      <c r="BA5" s="293" t="s">
        <v>115</v>
      </c>
      <c r="BB5" s="293" t="s">
        <v>116</v>
      </c>
      <c r="BC5" s="296"/>
      <c r="BD5" s="296" t="s">
        <v>117</v>
      </c>
      <c r="BE5" s="296" t="s">
        <v>118</v>
      </c>
      <c r="BF5" s="296" t="s">
        <v>119</v>
      </c>
      <c r="BG5" s="296"/>
      <c r="BH5" s="296"/>
      <c r="BI5" s="296" t="s">
        <v>120</v>
      </c>
      <c r="BJ5" s="296"/>
      <c r="BK5" s="296"/>
      <c r="BL5" s="296" t="s">
        <v>121</v>
      </c>
      <c r="BM5" s="296"/>
      <c r="BN5" s="308"/>
      <c r="BO5" s="305"/>
    </row>
    <row r="6" spans="1:245" s="4" customFormat="1" ht="13.15" customHeight="1" thickBot="1" x14ac:dyDescent="0.25">
      <c r="A6" s="300"/>
      <c r="B6" s="300"/>
      <c r="C6" s="300"/>
      <c r="D6" s="300"/>
      <c r="E6" s="297"/>
      <c r="F6" s="297"/>
      <c r="G6" s="297"/>
      <c r="H6" s="297"/>
      <c r="I6" s="297"/>
      <c r="J6" s="297"/>
      <c r="K6" s="297"/>
      <c r="L6" s="297"/>
      <c r="M6" s="297"/>
      <c r="N6" s="297"/>
      <c r="O6" s="297"/>
      <c r="P6" s="297"/>
      <c r="Q6" s="297"/>
      <c r="R6" s="297"/>
      <c r="S6" s="297"/>
      <c r="T6" s="17" t="s">
        <v>122</v>
      </c>
      <c r="U6" s="17" t="s">
        <v>123</v>
      </c>
      <c r="V6" s="17" t="s">
        <v>122</v>
      </c>
      <c r="W6" s="17" t="s">
        <v>124</v>
      </c>
      <c r="X6" s="17" t="s">
        <v>125</v>
      </c>
      <c r="Y6" s="17" t="s">
        <v>126</v>
      </c>
      <c r="Z6" s="297"/>
      <c r="AA6" s="297"/>
      <c r="AB6" s="297"/>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7"/>
      <c r="BD6" s="297"/>
      <c r="BE6" s="297"/>
      <c r="BF6" s="17" t="s">
        <v>127</v>
      </c>
      <c r="BG6" s="17" t="s">
        <v>128</v>
      </c>
      <c r="BH6" s="17" t="s">
        <v>129</v>
      </c>
      <c r="BI6" s="17" t="s">
        <v>127</v>
      </c>
      <c r="BJ6" s="17" t="s">
        <v>128</v>
      </c>
      <c r="BK6" s="17" t="s">
        <v>129</v>
      </c>
      <c r="BL6" s="17" t="s">
        <v>127</v>
      </c>
      <c r="BM6" s="17" t="s">
        <v>128</v>
      </c>
      <c r="BN6" s="18" t="s">
        <v>129</v>
      </c>
      <c r="BO6" s="306"/>
    </row>
    <row r="7" spans="1:245" s="7" customFormat="1" ht="13.15" customHeight="1" thickBot="1" x14ac:dyDescent="0.25">
      <c r="A7" s="19"/>
      <c r="B7" s="20" t="s">
        <v>130</v>
      </c>
      <c r="C7" s="20" t="s">
        <v>131</v>
      </c>
      <c r="D7" s="20" t="s">
        <v>132</v>
      </c>
      <c r="E7" s="21" t="s">
        <v>133</v>
      </c>
      <c r="F7" s="22" t="s">
        <v>134</v>
      </c>
      <c r="G7" s="21" t="s">
        <v>135</v>
      </c>
      <c r="H7" s="22" t="s">
        <v>136</v>
      </c>
      <c r="I7" s="21" t="s">
        <v>137</v>
      </c>
      <c r="J7" s="22" t="s">
        <v>138</v>
      </c>
      <c r="K7" s="21" t="s">
        <v>139</v>
      </c>
      <c r="L7" s="22" t="s">
        <v>140</v>
      </c>
      <c r="M7" s="21" t="s">
        <v>141</v>
      </c>
      <c r="N7" s="22" t="s">
        <v>142</v>
      </c>
      <c r="O7" s="21" t="s">
        <v>143</v>
      </c>
      <c r="P7" s="22" t="s">
        <v>144</v>
      </c>
      <c r="Q7" s="21" t="s">
        <v>145</v>
      </c>
      <c r="R7" s="22" t="s">
        <v>146</v>
      </c>
      <c r="S7" s="21" t="s">
        <v>147</v>
      </c>
      <c r="T7" s="22" t="s">
        <v>148</v>
      </c>
      <c r="U7" s="21" t="s">
        <v>149</v>
      </c>
      <c r="V7" s="22" t="s">
        <v>150</v>
      </c>
      <c r="W7" s="21" t="s">
        <v>151</v>
      </c>
      <c r="X7" s="22" t="s">
        <v>152</v>
      </c>
      <c r="Y7" s="21" t="s">
        <v>153</v>
      </c>
      <c r="Z7" s="22" t="s">
        <v>154</v>
      </c>
      <c r="AA7" s="21" t="s">
        <v>155</v>
      </c>
      <c r="AB7" s="22" t="s">
        <v>156</v>
      </c>
      <c r="AC7" s="21" t="s">
        <v>157</v>
      </c>
      <c r="AD7" s="22" t="s">
        <v>158</v>
      </c>
      <c r="AE7" s="21" t="s">
        <v>159</v>
      </c>
      <c r="AF7" s="22" t="s">
        <v>160</v>
      </c>
      <c r="AG7" s="21" t="s">
        <v>161</v>
      </c>
      <c r="AH7" s="22" t="s">
        <v>162</v>
      </c>
      <c r="AI7" s="21" t="s">
        <v>163</v>
      </c>
      <c r="AJ7" s="22" t="s">
        <v>164</v>
      </c>
      <c r="AK7" s="21" t="s">
        <v>165</v>
      </c>
      <c r="AL7" s="22" t="s">
        <v>166</v>
      </c>
      <c r="AM7" s="21" t="s">
        <v>167</v>
      </c>
      <c r="AN7" s="22" t="s">
        <v>168</v>
      </c>
      <c r="AO7" s="21" t="s">
        <v>169</v>
      </c>
      <c r="AP7" s="22" t="s">
        <v>170</v>
      </c>
      <c r="AQ7" s="21" t="s">
        <v>171</v>
      </c>
      <c r="AR7" s="22" t="s">
        <v>172</v>
      </c>
      <c r="AS7" s="21" t="s">
        <v>173</v>
      </c>
      <c r="AT7" s="22" t="s">
        <v>174</v>
      </c>
      <c r="AU7" s="21" t="s">
        <v>175</v>
      </c>
      <c r="AV7" s="22" t="s">
        <v>176</v>
      </c>
      <c r="AW7" s="21" t="s">
        <v>177</v>
      </c>
      <c r="AX7" s="22" t="s">
        <v>178</v>
      </c>
      <c r="AY7" s="21" t="s">
        <v>179</v>
      </c>
      <c r="AZ7" s="22" t="s">
        <v>187</v>
      </c>
      <c r="BA7" s="21" t="s">
        <v>188</v>
      </c>
      <c r="BB7" s="22" t="s">
        <v>189</v>
      </c>
      <c r="BC7" s="21" t="s">
        <v>186</v>
      </c>
      <c r="BD7" s="22" t="s">
        <v>190</v>
      </c>
      <c r="BE7" s="128" t="s">
        <v>191</v>
      </c>
      <c r="BF7" s="129" t="s">
        <v>192</v>
      </c>
      <c r="BG7" s="128" t="s">
        <v>193</v>
      </c>
      <c r="BH7" s="129" t="s">
        <v>194</v>
      </c>
      <c r="BI7" s="128" t="s">
        <v>184</v>
      </c>
      <c r="BJ7" s="129" t="s">
        <v>195</v>
      </c>
      <c r="BK7" s="128" t="s">
        <v>196</v>
      </c>
      <c r="BL7" s="129" t="s">
        <v>197</v>
      </c>
      <c r="BM7" s="128" t="s">
        <v>200</v>
      </c>
      <c r="BN7" s="130" t="s">
        <v>201</v>
      </c>
      <c r="BO7" s="131" t="s">
        <v>202</v>
      </c>
    </row>
    <row r="8" spans="1:245" ht="13.15" customHeight="1" x14ac:dyDescent="0.25">
      <c r="A8" s="23"/>
      <c r="B8" s="23"/>
      <c r="C8" s="23"/>
      <c r="D8" s="23"/>
      <c r="E8" s="16" t="s">
        <v>181</v>
      </c>
      <c r="F8" s="23"/>
      <c r="G8" s="24"/>
      <c r="H8" s="24"/>
      <c r="I8" s="23"/>
      <c r="J8" s="23"/>
      <c r="K8" s="23"/>
      <c r="L8" s="23"/>
      <c r="M8" s="23"/>
      <c r="N8" s="23"/>
      <c r="O8" s="23"/>
      <c r="P8" s="23"/>
      <c r="Q8" s="23"/>
      <c r="R8" s="24"/>
      <c r="S8" s="23"/>
      <c r="T8" s="23"/>
      <c r="U8" s="23"/>
      <c r="V8" s="23"/>
      <c r="W8" s="25"/>
      <c r="X8" s="25"/>
      <c r="Y8" s="25"/>
      <c r="Z8" s="23"/>
      <c r="AA8" s="23"/>
      <c r="AB8" s="23"/>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82"/>
      <c r="BB8" s="182"/>
      <c r="BC8" s="23"/>
      <c r="BD8" s="23"/>
      <c r="BE8" s="23"/>
      <c r="BF8" s="24"/>
      <c r="BG8" s="23"/>
      <c r="BH8" s="23"/>
      <c r="BI8" s="24"/>
      <c r="BJ8" s="23"/>
      <c r="BK8" s="23"/>
      <c r="BL8" s="24"/>
      <c r="BM8" s="23"/>
      <c r="BN8" s="23"/>
      <c r="BO8" s="23"/>
    </row>
    <row r="9" spans="1:245" ht="13.15" customHeight="1" x14ac:dyDescent="0.25">
      <c r="A9" s="23"/>
      <c r="B9" s="23"/>
      <c r="C9" s="23"/>
      <c r="D9" s="23"/>
      <c r="E9" s="16" t="s">
        <v>185</v>
      </c>
      <c r="F9" s="23"/>
      <c r="G9" s="24"/>
      <c r="H9" s="24"/>
      <c r="I9" s="23"/>
      <c r="J9" s="23"/>
      <c r="K9" s="23"/>
      <c r="L9" s="23"/>
      <c r="M9" s="23"/>
      <c r="N9" s="23"/>
      <c r="O9" s="23"/>
      <c r="P9" s="23"/>
      <c r="Q9" s="23"/>
      <c r="R9" s="24"/>
      <c r="S9" s="23"/>
      <c r="T9" s="23"/>
      <c r="U9" s="23"/>
      <c r="V9" s="23"/>
      <c r="W9" s="25"/>
      <c r="X9" s="25"/>
      <c r="Y9" s="25"/>
      <c r="Z9" s="23"/>
      <c r="AA9" s="23"/>
      <c r="AB9" s="23"/>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82"/>
      <c r="BB9" s="182"/>
      <c r="BC9" s="23"/>
      <c r="BD9" s="23"/>
      <c r="BE9" s="23"/>
      <c r="BF9" s="24"/>
      <c r="BG9" s="23"/>
      <c r="BH9" s="23"/>
      <c r="BI9" s="24"/>
      <c r="BJ9" s="23"/>
      <c r="BK9" s="23"/>
      <c r="BL9" s="24"/>
      <c r="BM9" s="23"/>
      <c r="BN9" s="23"/>
      <c r="BO9" s="23"/>
    </row>
    <row r="10" spans="1:245" ht="13.15" customHeight="1" x14ac:dyDescent="0.25">
      <c r="A10" s="23"/>
      <c r="B10" s="23"/>
      <c r="C10" s="23"/>
      <c r="D10" s="24"/>
      <c r="E10" s="16" t="s">
        <v>206</v>
      </c>
      <c r="F10" s="23"/>
      <c r="G10" s="24"/>
      <c r="H10" s="23"/>
      <c r="I10" s="23"/>
      <c r="J10" s="23"/>
      <c r="K10" s="23"/>
      <c r="L10" s="23"/>
      <c r="M10" s="23"/>
      <c r="N10" s="23"/>
      <c r="O10" s="23"/>
      <c r="P10" s="23"/>
      <c r="Q10" s="24"/>
      <c r="R10" s="23"/>
      <c r="S10" s="23"/>
      <c r="T10" s="23"/>
      <c r="V10" s="25"/>
      <c r="W10" s="25"/>
      <c r="X10" s="25"/>
      <c r="Y10" s="23"/>
      <c r="Z10" s="23"/>
      <c r="AA10" s="23"/>
      <c r="AB10" s="23"/>
      <c r="AC10" s="171"/>
      <c r="AD10" s="171">
        <f>SUM(AD9)</f>
        <v>0</v>
      </c>
      <c r="AE10" s="171">
        <f t="shared" ref="AE10:AU10" si="0">SUM(AE9)</f>
        <v>0</v>
      </c>
      <c r="AF10" s="171">
        <f t="shared" si="0"/>
        <v>0</v>
      </c>
      <c r="AG10" s="171">
        <f t="shared" si="0"/>
        <v>0</v>
      </c>
      <c r="AH10" s="171">
        <f t="shared" si="0"/>
        <v>0</v>
      </c>
      <c r="AI10" s="171">
        <f t="shared" si="0"/>
        <v>0</v>
      </c>
      <c r="AJ10" s="171"/>
      <c r="AK10" s="171"/>
      <c r="AL10" s="171">
        <f t="shared" si="0"/>
        <v>0</v>
      </c>
      <c r="AM10" s="171">
        <f t="shared" si="0"/>
        <v>0</v>
      </c>
      <c r="AN10" s="171"/>
      <c r="AO10" s="171"/>
      <c r="AP10" s="171">
        <f t="shared" si="0"/>
        <v>0</v>
      </c>
      <c r="AQ10" s="171">
        <f t="shared" si="0"/>
        <v>0</v>
      </c>
      <c r="AR10" s="171">
        <f t="shared" si="0"/>
        <v>0</v>
      </c>
      <c r="AS10" s="171">
        <f t="shared" si="0"/>
        <v>0</v>
      </c>
      <c r="AT10" s="171">
        <f t="shared" si="0"/>
        <v>0</v>
      </c>
      <c r="AU10" s="171">
        <f t="shared" si="0"/>
        <v>0</v>
      </c>
      <c r="AV10" s="171">
        <f t="shared" ref="AV10" si="1">SUM(AV9)</f>
        <v>0</v>
      </c>
      <c r="AW10" s="171"/>
      <c r="AX10" s="171"/>
      <c r="AY10" s="171"/>
      <c r="AZ10" s="171"/>
      <c r="BA10" s="171">
        <f t="shared" ref="BA10" si="2">SUM(BA9)</f>
        <v>0</v>
      </c>
      <c r="BB10" s="171">
        <f t="shared" ref="BB10" si="3">SUM(BB9)</f>
        <v>0</v>
      </c>
      <c r="BC10" s="23"/>
      <c r="BD10" s="23"/>
      <c r="BE10" s="24"/>
      <c r="BF10" s="23"/>
      <c r="BG10" s="23"/>
      <c r="BH10" s="24"/>
      <c r="BI10" s="23"/>
      <c r="BJ10" s="23"/>
      <c r="BK10" s="24"/>
      <c r="BL10" s="23"/>
      <c r="BM10" s="23"/>
      <c r="BN10" s="23"/>
      <c r="BO10" s="23"/>
    </row>
    <row r="11" spans="1:245" ht="12.75" customHeight="1" x14ac:dyDescent="0.25">
      <c r="A11" s="23"/>
      <c r="B11" s="23"/>
      <c r="C11" s="23"/>
      <c r="D11" s="24"/>
      <c r="E11" s="16" t="s">
        <v>207</v>
      </c>
      <c r="F11" s="23"/>
      <c r="G11" s="24"/>
      <c r="H11" s="23"/>
      <c r="I11" s="23"/>
      <c r="J11" s="23"/>
      <c r="K11" s="23"/>
      <c r="L11" s="23"/>
      <c r="M11" s="23"/>
      <c r="N11" s="23"/>
      <c r="O11" s="23"/>
      <c r="P11" s="23"/>
      <c r="Q11" s="24"/>
      <c r="R11" s="23"/>
      <c r="S11" s="23"/>
      <c r="T11" s="23"/>
      <c r="U11" s="23"/>
      <c r="V11" s="25"/>
      <c r="W11" s="25"/>
      <c r="X11" s="25"/>
      <c r="Y11" s="23"/>
      <c r="Z11" s="23"/>
      <c r="AA11" s="23"/>
      <c r="AB11" s="23"/>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82"/>
      <c r="BA11" s="182"/>
      <c r="BB11" s="170"/>
      <c r="BC11" s="23"/>
      <c r="BD11" s="23"/>
      <c r="BE11" s="24"/>
      <c r="BF11" s="23"/>
      <c r="BG11" s="23"/>
      <c r="BH11" s="24"/>
      <c r="BI11" s="23"/>
      <c r="BJ11" s="23"/>
      <c r="BK11" s="24"/>
      <c r="BL11" s="23"/>
      <c r="BM11" s="23"/>
      <c r="BN11" s="23"/>
      <c r="BO11" s="23"/>
    </row>
    <row r="12" spans="1:245" s="11" customFormat="1" ht="13.15" customHeight="1" x14ac:dyDescent="0.2">
      <c r="A12" s="190"/>
      <c r="B12" s="189"/>
      <c r="C12" s="27"/>
      <c r="D12" s="27"/>
      <c r="E12" s="188"/>
      <c r="F12" s="193"/>
      <c r="G12" s="188"/>
      <c r="H12" s="188"/>
      <c r="I12" s="188"/>
      <c r="J12" s="188"/>
      <c r="K12" s="188"/>
      <c r="L12" s="190"/>
      <c r="M12" s="190"/>
      <c r="N12" s="188"/>
      <c r="O12" s="122"/>
      <c r="P12" s="188"/>
      <c r="Q12" s="190"/>
      <c r="R12" s="188"/>
      <c r="S12" s="188"/>
      <c r="T12" s="191"/>
      <c r="U12" s="188"/>
      <c r="V12" s="190"/>
      <c r="W12" s="190"/>
      <c r="X12" s="190"/>
      <c r="Y12" s="194"/>
      <c r="Z12" s="188"/>
      <c r="AA12" s="188"/>
      <c r="AB12" s="27"/>
      <c r="AC12" s="27"/>
      <c r="AD12" s="27"/>
      <c r="AE12" s="27"/>
      <c r="AF12" s="186"/>
      <c r="AG12" s="187"/>
      <c r="AH12" s="187"/>
      <c r="AI12" s="187"/>
      <c r="AJ12" s="186"/>
      <c r="AK12" s="187"/>
      <c r="AL12" s="187"/>
      <c r="AM12" s="187"/>
      <c r="AN12" s="186"/>
      <c r="AO12" s="187"/>
      <c r="AP12" s="187"/>
      <c r="AQ12" s="187"/>
      <c r="AR12" s="186"/>
      <c r="AS12" s="187"/>
      <c r="AT12" s="187"/>
      <c r="AU12" s="187"/>
      <c r="AV12" s="186"/>
      <c r="AW12" s="187"/>
      <c r="AX12" s="187"/>
      <c r="AY12" s="187"/>
      <c r="AZ12" s="186"/>
      <c r="BA12" s="187"/>
      <c r="BB12" s="187"/>
      <c r="BC12" s="190"/>
      <c r="BD12" s="188"/>
      <c r="BE12" s="188"/>
      <c r="BF12" s="188"/>
      <c r="BG12" s="188"/>
      <c r="BH12" s="188"/>
      <c r="BI12" s="188"/>
      <c r="BJ12" s="188"/>
      <c r="BK12" s="188"/>
      <c r="BL12" s="188"/>
      <c r="BM12" s="190"/>
      <c r="BN12" s="190"/>
      <c r="BO12" s="195"/>
      <c r="BP12" s="27"/>
      <c r="BQ12" s="14"/>
      <c r="BR12" s="27"/>
      <c r="BS12" s="27"/>
      <c r="BT12" s="27"/>
    </row>
    <row r="13" spans="1:245" s="11" customFormat="1" ht="13.15" customHeight="1" x14ac:dyDescent="0.25">
      <c r="A13" s="27"/>
      <c r="B13" s="27"/>
      <c r="C13" s="27"/>
      <c r="D13" s="27"/>
      <c r="E13" s="16" t="s">
        <v>208</v>
      </c>
      <c r="F13" s="27"/>
      <c r="G13" s="14"/>
      <c r="H13" s="14"/>
      <c r="I13" s="27"/>
      <c r="J13" s="27"/>
      <c r="K13" s="27"/>
      <c r="L13" s="27"/>
      <c r="M13" s="27"/>
      <c r="N13" s="27"/>
      <c r="O13" s="27"/>
      <c r="P13" s="27"/>
      <c r="Q13" s="27"/>
      <c r="R13" s="14"/>
      <c r="S13" s="27"/>
      <c r="T13" s="27"/>
      <c r="U13" s="27"/>
      <c r="V13" s="27"/>
      <c r="W13" s="28"/>
      <c r="X13" s="28"/>
      <c r="Y13" s="28"/>
      <c r="Z13" s="27"/>
      <c r="AA13" s="27"/>
      <c r="AB13" s="27"/>
      <c r="AC13" s="178"/>
      <c r="AD13" s="171">
        <f>SUM(AD11)</f>
        <v>0</v>
      </c>
      <c r="AE13" s="171">
        <f>SUM(AE11)</f>
        <v>0</v>
      </c>
      <c r="AF13" s="172"/>
      <c r="AG13" s="172"/>
      <c r="AH13" s="171">
        <f>SUM(AH11)</f>
        <v>0</v>
      </c>
      <c r="AI13" s="171">
        <f>SUM(AI11)</f>
        <v>0</v>
      </c>
      <c r="AJ13" s="172"/>
      <c r="AK13" s="172"/>
      <c r="AL13" s="171">
        <f>SUM(AL11)</f>
        <v>0</v>
      </c>
      <c r="AM13" s="171">
        <f>SUM(AM11)</f>
        <v>0</v>
      </c>
      <c r="AN13" s="172"/>
      <c r="AO13" s="172"/>
      <c r="AP13" s="171">
        <f>SUM(AP11)</f>
        <v>0</v>
      </c>
      <c r="AQ13" s="171">
        <f>SUM(AQ11)</f>
        <v>0</v>
      </c>
      <c r="AR13" s="172"/>
      <c r="AS13" s="172"/>
      <c r="AT13" s="171">
        <f>SUM(AT11)</f>
        <v>0</v>
      </c>
      <c r="AU13" s="171">
        <f>SUM(AU11)</f>
        <v>0</v>
      </c>
      <c r="AV13" s="178"/>
      <c r="AW13" s="178"/>
      <c r="AX13" s="178"/>
      <c r="AY13" s="178"/>
      <c r="AZ13" s="178"/>
      <c r="BA13" s="171">
        <f>SUM(BA11)</f>
        <v>0</v>
      </c>
      <c r="BB13" s="171">
        <f>SUM(BB11)</f>
        <v>0</v>
      </c>
      <c r="BC13" s="27"/>
      <c r="BD13" s="27"/>
      <c r="BE13" s="27"/>
      <c r="BF13" s="14"/>
      <c r="BG13" s="27"/>
      <c r="BH13" s="27"/>
      <c r="BI13" s="14"/>
      <c r="BJ13" s="27"/>
      <c r="BK13" s="27"/>
      <c r="BL13" s="14"/>
      <c r="BM13" s="27"/>
      <c r="BN13" s="27"/>
      <c r="BO13" s="27"/>
    </row>
    <row r="14" spans="1:245" ht="13.15" customHeight="1" x14ac:dyDescent="0.25">
      <c r="A14" s="23"/>
      <c r="B14" s="23"/>
      <c r="C14" s="23"/>
      <c r="D14" s="23"/>
      <c r="E14" s="16" t="s">
        <v>51</v>
      </c>
      <c r="F14" s="23"/>
      <c r="G14" s="24"/>
      <c r="H14" s="24"/>
      <c r="I14" s="23"/>
      <c r="J14" s="23"/>
      <c r="K14" s="23"/>
      <c r="L14" s="23"/>
      <c r="M14" s="23"/>
      <c r="N14" s="23"/>
      <c r="O14" s="23"/>
      <c r="P14" s="23"/>
      <c r="Q14" s="23"/>
      <c r="R14" s="24"/>
      <c r="S14" s="23"/>
      <c r="T14" s="23"/>
      <c r="U14" s="23"/>
      <c r="V14" s="23"/>
      <c r="W14" s="25"/>
      <c r="X14" s="25"/>
      <c r="Y14" s="25"/>
      <c r="Z14" s="23"/>
      <c r="AA14" s="23"/>
      <c r="AB14" s="23"/>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82"/>
      <c r="BB14" s="182"/>
      <c r="BC14" s="23"/>
      <c r="BD14" s="23"/>
      <c r="BE14" s="23"/>
      <c r="BF14" s="24"/>
      <c r="BG14" s="23"/>
      <c r="BH14" s="23"/>
      <c r="BI14" s="24"/>
      <c r="BJ14" s="23"/>
      <c r="BK14" s="23"/>
      <c r="BL14" s="24"/>
      <c r="BM14" s="23"/>
      <c r="BN14" s="23"/>
      <c r="BO14" s="23"/>
    </row>
    <row r="15" spans="1:245" s="132" customFormat="1" ht="13.15" customHeight="1" x14ac:dyDescent="0.25">
      <c r="A15" s="23"/>
      <c r="B15" s="23"/>
      <c r="C15" s="23"/>
      <c r="D15" s="23"/>
      <c r="E15" s="16" t="s">
        <v>185</v>
      </c>
      <c r="F15" s="23"/>
      <c r="G15" s="24"/>
      <c r="H15" s="24"/>
      <c r="I15" s="23"/>
      <c r="J15" s="23"/>
      <c r="K15" s="23"/>
      <c r="L15" s="23"/>
      <c r="M15" s="23"/>
      <c r="N15" s="23"/>
      <c r="O15" s="23"/>
      <c r="P15" s="23"/>
      <c r="Q15" s="23"/>
      <c r="R15" s="24"/>
      <c r="S15" s="23"/>
      <c r="T15" s="23"/>
      <c r="U15" s="23"/>
      <c r="V15" s="23"/>
      <c r="W15" s="25"/>
      <c r="X15" s="25"/>
      <c r="Y15" s="25"/>
      <c r="Z15" s="23"/>
      <c r="AA15" s="23"/>
      <c r="AB15" s="23"/>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82"/>
      <c r="BB15" s="182"/>
      <c r="BC15" s="23"/>
      <c r="BD15" s="23"/>
      <c r="BE15" s="23"/>
      <c r="BF15" s="24"/>
      <c r="BG15" s="23"/>
      <c r="BH15" s="23"/>
      <c r="BI15" s="24"/>
      <c r="BJ15" s="23"/>
      <c r="BK15" s="165"/>
      <c r="BL15" s="165"/>
      <c r="BM15" s="165"/>
      <c r="BN15" s="165"/>
      <c r="BO15" s="122"/>
      <c r="BP15" s="122"/>
    </row>
    <row r="16" spans="1:245" s="118" customFormat="1" ht="13.15" customHeight="1" x14ac:dyDescent="0.2">
      <c r="A16" s="134"/>
      <c r="B16" s="134"/>
      <c r="C16" s="115"/>
      <c r="D16" s="115"/>
      <c r="E16" s="223"/>
      <c r="F16" s="196"/>
      <c r="G16" s="196"/>
      <c r="H16" s="196"/>
      <c r="I16" s="198"/>
      <c r="J16" s="115"/>
      <c r="K16" s="197"/>
      <c r="L16" s="198"/>
      <c r="M16" s="127"/>
      <c r="N16" s="123"/>
      <c r="O16" s="198"/>
      <c r="P16" s="123"/>
      <c r="Q16" s="123"/>
      <c r="R16" s="121"/>
      <c r="S16" s="146"/>
      <c r="T16" s="146"/>
      <c r="U16" s="1"/>
      <c r="V16" s="1"/>
      <c r="W16" s="114"/>
      <c r="X16" s="114"/>
      <c r="Y16" s="114"/>
      <c r="Z16" s="134"/>
      <c r="AA16" s="122"/>
      <c r="AB16" s="115"/>
      <c r="AC16" s="134"/>
      <c r="AD16" s="213"/>
      <c r="AE16" s="175"/>
      <c r="AF16" s="134"/>
      <c r="AG16" s="134"/>
      <c r="AH16" s="199"/>
      <c r="AI16" s="200"/>
      <c r="AJ16" s="115"/>
      <c r="AK16" s="134"/>
      <c r="AL16" s="134"/>
      <c r="AM16" s="134"/>
      <c r="AN16" s="134"/>
      <c r="AO16" s="134"/>
      <c r="AP16" s="134"/>
      <c r="AQ16" s="134"/>
      <c r="AR16" s="134"/>
      <c r="AS16" s="134"/>
      <c r="AT16" s="224"/>
      <c r="AU16" s="225"/>
      <c r="AV16" s="114"/>
      <c r="AW16" s="148"/>
      <c r="AX16" s="121"/>
      <c r="AY16" s="115"/>
      <c r="AZ16" s="115"/>
      <c r="BA16" s="124"/>
      <c r="BB16" s="124"/>
      <c r="BC16" s="162"/>
      <c r="BD16" s="196"/>
      <c r="BE16" s="196"/>
      <c r="BF16" s="115"/>
      <c r="BG16" s="29"/>
      <c r="BH16" s="29"/>
      <c r="BI16" s="29"/>
      <c r="BJ16" s="29"/>
      <c r="BK16" s="29"/>
      <c r="BL16" s="29"/>
      <c r="BM16" s="29"/>
      <c r="BN16" s="29"/>
      <c r="BO16" s="29"/>
      <c r="BP16" s="29"/>
      <c r="BQ16" s="29"/>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c r="EH16" s="142"/>
      <c r="EI16" s="142"/>
      <c r="EJ16" s="142"/>
      <c r="EK16" s="142"/>
      <c r="EL16" s="142"/>
      <c r="EM16" s="142"/>
      <c r="EN16" s="142"/>
      <c r="EO16" s="142"/>
      <c r="EP16" s="142"/>
      <c r="EQ16" s="142"/>
      <c r="ER16" s="142"/>
      <c r="ES16" s="142"/>
      <c r="ET16" s="142"/>
      <c r="EU16" s="142"/>
      <c r="EV16" s="142"/>
      <c r="EW16" s="142"/>
      <c r="EX16" s="142"/>
      <c r="EY16" s="142"/>
      <c r="EZ16" s="142"/>
      <c r="FA16" s="142"/>
      <c r="FB16" s="142"/>
      <c r="FC16" s="142"/>
      <c r="FD16" s="142"/>
      <c r="FE16" s="142"/>
      <c r="FF16" s="142"/>
      <c r="FG16" s="142"/>
      <c r="FH16" s="142"/>
      <c r="FI16" s="142"/>
      <c r="FJ16" s="142"/>
      <c r="FK16" s="142"/>
      <c r="FL16" s="142"/>
      <c r="FM16" s="142"/>
      <c r="FN16" s="142"/>
      <c r="FO16" s="142"/>
      <c r="FP16" s="142"/>
      <c r="FQ16" s="142"/>
      <c r="FR16" s="142"/>
      <c r="FS16" s="142"/>
      <c r="FT16" s="142"/>
      <c r="FU16" s="142"/>
      <c r="FV16" s="142"/>
      <c r="FW16" s="142"/>
      <c r="FX16" s="142"/>
      <c r="FY16" s="142"/>
      <c r="FZ16" s="142"/>
      <c r="GA16" s="142"/>
      <c r="GB16" s="142"/>
      <c r="GC16" s="142"/>
      <c r="GD16" s="142"/>
      <c r="GE16" s="142"/>
      <c r="GF16" s="142"/>
      <c r="GG16" s="142"/>
      <c r="GH16" s="142"/>
      <c r="GI16" s="142"/>
      <c r="GJ16" s="142"/>
      <c r="GK16" s="142"/>
      <c r="GL16" s="142"/>
      <c r="GM16" s="142"/>
      <c r="GN16" s="142"/>
      <c r="GO16" s="142"/>
      <c r="GP16" s="142"/>
      <c r="GQ16" s="142"/>
      <c r="GR16" s="142"/>
      <c r="GS16" s="142"/>
      <c r="GT16" s="142"/>
      <c r="GU16" s="142"/>
      <c r="GV16" s="142"/>
      <c r="GW16" s="142"/>
      <c r="GX16" s="142"/>
      <c r="GY16" s="142"/>
      <c r="GZ16" s="142"/>
      <c r="HA16" s="142"/>
      <c r="HB16" s="142"/>
      <c r="HC16" s="142"/>
      <c r="HD16" s="142"/>
      <c r="HE16" s="142"/>
      <c r="HF16" s="142"/>
      <c r="HG16" s="142"/>
      <c r="HH16" s="142"/>
      <c r="HI16" s="142"/>
      <c r="HJ16" s="142"/>
      <c r="HK16" s="142"/>
      <c r="HL16" s="142"/>
      <c r="HM16" s="142"/>
      <c r="HN16" s="142"/>
      <c r="HO16" s="142"/>
      <c r="HP16" s="142"/>
      <c r="HQ16" s="142"/>
      <c r="HR16" s="142"/>
      <c r="HS16" s="142"/>
      <c r="HT16" s="142"/>
      <c r="HU16" s="142"/>
      <c r="HV16" s="142"/>
      <c r="HW16" s="142"/>
      <c r="HX16" s="142"/>
      <c r="HY16" s="142"/>
      <c r="HZ16" s="142"/>
      <c r="IA16" s="142"/>
      <c r="IB16" s="142"/>
      <c r="IC16" s="142"/>
      <c r="ID16" s="142"/>
      <c r="IE16" s="142"/>
      <c r="IF16" s="142"/>
      <c r="IG16" s="142"/>
      <c r="IH16" s="142"/>
      <c r="II16" s="142"/>
      <c r="IJ16" s="142"/>
      <c r="IK16" s="142"/>
    </row>
    <row r="17" spans="1:245" ht="12.95" customHeight="1" x14ac:dyDescent="0.25">
      <c r="A17" s="23"/>
      <c r="B17" s="23"/>
      <c r="C17" s="23"/>
      <c r="D17" s="23"/>
      <c r="E17" s="23"/>
      <c r="F17" s="226"/>
      <c r="G17" s="166"/>
      <c r="H17" s="166"/>
      <c r="I17" s="227"/>
      <c r="J17" s="153"/>
      <c r="K17" s="153"/>
      <c r="L17" s="155"/>
      <c r="M17" s="153"/>
      <c r="N17" s="203"/>
      <c r="O17" s="32"/>
      <c r="P17" s="164"/>
      <c r="Q17" s="120"/>
      <c r="R17" s="203"/>
      <c r="S17" s="153"/>
      <c r="T17" s="153"/>
      <c r="U17" s="153"/>
      <c r="V17" s="153"/>
      <c r="W17" s="150"/>
      <c r="X17" s="120"/>
      <c r="Y17" s="150"/>
      <c r="Z17" s="153"/>
      <c r="AA17" s="32"/>
      <c r="AB17" s="156"/>
      <c r="AC17" s="228"/>
      <c r="AD17" s="213"/>
      <c r="AE17" s="213"/>
      <c r="AF17" s="156"/>
      <c r="AG17" s="228"/>
      <c r="AH17" s="213"/>
      <c r="AI17" s="229"/>
      <c r="AJ17" s="156"/>
      <c r="AK17" s="228"/>
      <c r="AL17" s="228"/>
      <c r="AM17" s="228"/>
      <c r="AN17" s="156"/>
      <c r="AO17" s="228"/>
      <c r="AP17" s="228"/>
      <c r="AQ17" s="228"/>
      <c r="AR17" s="156"/>
      <c r="AS17" s="228"/>
      <c r="AT17" s="228"/>
      <c r="AU17" s="228"/>
      <c r="AV17" s="156"/>
      <c r="AW17" s="228"/>
      <c r="AX17" s="228"/>
      <c r="AY17" s="228"/>
      <c r="AZ17" s="228"/>
      <c r="BA17" s="212"/>
      <c r="BB17" s="212"/>
      <c r="BC17" s="164"/>
      <c r="BD17" s="166"/>
      <c r="BE17" s="166"/>
      <c r="BF17" s="154"/>
      <c r="BG17" s="154"/>
      <c r="BH17" s="154"/>
      <c r="BI17" s="154"/>
      <c r="BJ17" s="154"/>
      <c r="BK17" s="154"/>
      <c r="BL17" s="154"/>
      <c r="BM17" s="154"/>
      <c r="BN17" s="154"/>
      <c r="BO17" s="154"/>
      <c r="BP17" s="154"/>
      <c r="BQ17" s="23"/>
    </row>
    <row r="18" spans="1:245" ht="12.95" customHeight="1" x14ac:dyDescent="0.25">
      <c r="A18" s="23"/>
      <c r="B18" s="23"/>
      <c r="C18" s="23"/>
      <c r="D18" s="23"/>
      <c r="E18" s="201"/>
      <c r="F18" s="167"/>
      <c r="G18" s="115"/>
      <c r="H18" s="163"/>
      <c r="I18" s="202"/>
      <c r="J18" s="153"/>
      <c r="K18" s="153"/>
      <c r="L18" s="155"/>
      <c r="M18" s="153"/>
      <c r="N18" s="203"/>
      <c r="O18" s="192"/>
      <c r="P18" s="32"/>
      <c r="Q18" s="120"/>
      <c r="R18" s="203"/>
      <c r="S18" s="153"/>
      <c r="T18" s="153"/>
      <c r="U18" s="153"/>
      <c r="V18" s="153"/>
      <c r="W18" s="150"/>
      <c r="X18" s="120"/>
      <c r="Y18" s="150"/>
      <c r="Z18" s="153"/>
      <c r="AA18" s="32"/>
      <c r="AB18" s="156"/>
      <c r="AC18" s="180"/>
      <c r="AD18" s="175"/>
      <c r="AE18" s="175"/>
      <c r="AF18" s="179"/>
      <c r="AG18" s="180"/>
      <c r="AH18" s="175"/>
      <c r="AI18" s="175"/>
      <c r="AJ18" s="179"/>
      <c r="AK18" s="180"/>
      <c r="AL18" s="180"/>
      <c r="AM18" s="180"/>
      <c r="AN18" s="179"/>
      <c r="AO18" s="180"/>
      <c r="AP18" s="180"/>
      <c r="AQ18" s="180"/>
      <c r="AR18" s="179"/>
      <c r="AS18" s="180"/>
      <c r="AT18" s="180"/>
      <c r="AU18" s="180"/>
      <c r="AV18" s="179"/>
      <c r="AW18" s="180"/>
      <c r="AX18" s="180"/>
      <c r="AY18" s="180"/>
      <c r="AZ18" s="180"/>
      <c r="BA18" s="124"/>
      <c r="BB18" s="175"/>
      <c r="BC18" s="164"/>
      <c r="BD18" s="166"/>
      <c r="BE18" s="166"/>
      <c r="BF18" s="154"/>
      <c r="BG18" s="154"/>
      <c r="BH18" s="154"/>
      <c r="BI18" s="154"/>
      <c r="BJ18" s="154"/>
      <c r="BK18" s="154"/>
      <c r="BL18" s="154"/>
      <c r="BM18" s="154"/>
      <c r="BN18" s="154"/>
      <c r="BO18" s="63"/>
      <c r="BP18" s="23"/>
    </row>
    <row r="19" spans="1:245" s="7" customFormat="1" ht="13.15" customHeight="1" x14ac:dyDescent="0.2">
      <c r="A19" s="27"/>
      <c r="B19" s="27"/>
      <c r="C19" s="27"/>
      <c r="D19" s="27"/>
      <c r="E19" s="29" t="s">
        <v>209</v>
      </c>
      <c r="F19" s="27"/>
      <c r="G19" s="14"/>
      <c r="H19" s="27"/>
      <c r="I19" s="27"/>
      <c r="J19" s="27"/>
      <c r="K19" s="27"/>
      <c r="L19" s="27"/>
      <c r="M19" s="27"/>
      <c r="N19" s="27"/>
      <c r="O19" s="27"/>
      <c r="P19" s="27"/>
      <c r="Q19" s="14"/>
      <c r="R19" s="27"/>
      <c r="S19" s="27"/>
      <c r="T19" s="27"/>
      <c r="U19" s="27"/>
      <c r="V19" s="28"/>
      <c r="W19" s="28"/>
      <c r="X19" s="28"/>
      <c r="Y19" s="27"/>
      <c r="Z19" s="27"/>
      <c r="AA19" s="27"/>
      <c r="AB19" s="14"/>
      <c r="AC19" s="178"/>
      <c r="AD19" s="172">
        <f>SUM(AD13:AD18)</f>
        <v>0</v>
      </c>
      <c r="AE19" s="172">
        <f t="shared" ref="AE19:AI19" si="4">SUM(AE13:AE18)</f>
        <v>0</v>
      </c>
      <c r="AF19" s="172"/>
      <c r="AG19" s="172"/>
      <c r="AH19" s="172">
        <f t="shared" si="4"/>
        <v>0</v>
      </c>
      <c r="AI19" s="172">
        <f t="shared" si="4"/>
        <v>0</v>
      </c>
      <c r="AJ19" s="178"/>
      <c r="AK19" s="178"/>
      <c r="AL19" s="178"/>
      <c r="AM19" s="178"/>
      <c r="AN19" s="178"/>
      <c r="AO19" s="178"/>
      <c r="AP19" s="178"/>
      <c r="AQ19" s="178"/>
      <c r="AR19" s="178"/>
      <c r="AS19" s="178"/>
      <c r="AT19" s="178"/>
      <c r="AU19" s="178"/>
      <c r="AV19" s="178"/>
      <c r="AW19" s="178"/>
      <c r="AX19" s="178"/>
      <c r="AY19" s="178"/>
      <c r="AZ19" s="178"/>
      <c r="BA19" s="172">
        <f>SUM(BA16:BA18)</f>
        <v>0</v>
      </c>
      <c r="BB19" s="172">
        <f>SUM(BB16:BB18)</f>
        <v>0</v>
      </c>
      <c r="BC19" s="27"/>
      <c r="BD19" s="27"/>
      <c r="BE19" s="14"/>
      <c r="BG19" s="27"/>
      <c r="BH19" s="27"/>
      <c r="BI19" s="14"/>
      <c r="BJ19" s="27"/>
      <c r="BK19" s="1"/>
      <c r="BL19" s="1"/>
      <c r="BM19" s="1"/>
      <c r="BN19" s="1"/>
      <c r="BO19" s="1"/>
      <c r="BP19" s="116"/>
      <c r="BQ19" s="116"/>
      <c r="BR19" s="116"/>
    </row>
    <row r="20" spans="1:245" s="7" customFormat="1" ht="13.15" customHeight="1" x14ac:dyDescent="0.25">
      <c r="A20" s="23"/>
      <c r="B20" s="23"/>
      <c r="C20" s="23"/>
      <c r="D20" s="23"/>
      <c r="E20" s="29" t="s">
        <v>207</v>
      </c>
      <c r="F20" s="23"/>
      <c r="G20" s="24"/>
      <c r="H20" s="23"/>
      <c r="I20" s="23"/>
      <c r="J20" s="23"/>
      <c r="K20" s="23"/>
      <c r="L20" s="23"/>
      <c r="M20" s="23"/>
      <c r="N20" s="23"/>
      <c r="O20" s="23"/>
      <c r="P20" s="23"/>
      <c r="Q20" s="24"/>
      <c r="R20" s="23"/>
      <c r="S20" s="23"/>
      <c r="T20" s="23"/>
      <c r="U20" s="23"/>
      <c r="V20" s="25"/>
      <c r="W20" s="25"/>
      <c r="X20" s="25"/>
      <c r="Y20" s="23"/>
      <c r="Z20" s="23"/>
      <c r="AA20" s="23"/>
      <c r="AB20" s="14"/>
      <c r="AC20" s="170"/>
      <c r="AD20" s="173"/>
      <c r="AE20" s="174"/>
      <c r="AF20" s="170"/>
      <c r="AG20" s="170"/>
      <c r="AH20" s="173"/>
      <c r="AI20" s="173"/>
      <c r="AJ20" s="170"/>
      <c r="AK20" s="170"/>
      <c r="AL20" s="170"/>
      <c r="AM20" s="170"/>
      <c r="AN20" s="170"/>
      <c r="AO20" s="170"/>
      <c r="AP20" s="170"/>
      <c r="AQ20" s="170"/>
      <c r="AR20" s="170"/>
      <c r="AS20" s="170"/>
      <c r="AT20" s="170"/>
      <c r="AU20" s="170"/>
      <c r="AV20" s="170"/>
      <c r="AW20" s="170"/>
      <c r="AX20" s="170"/>
      <c r="AY20" s="170"/>
      <c r="AZ20" s="170"/>
      <c r="BA20" s="182"/>
      <c r="BB20" s="23"/>
      <c r="BC20" s="23"/>
      <c r="BD20" s="23"/>
      <c r="BE20" s="24"/>
      <c r="BG20" s="23"/>
      <c r="BH20" s="23"/>
      <c r="BI20" s="24"/>
      <c r="BJ20" s="23"/>
      <c r="BK20" s="1"/>
      <c r="BL20" s="1"/>
      <c r="BM20" s="1"/>
      <c r="BN20" s="1"/>
      <c r="BO20" s="1"/>
      <c r="BP20" s="116"/>
      <c r="BQ20" s="116"/>
      <c r="BR20" s="116"/>
    </row>
    <row r="21" spans="1:245" s="118" customFormat="1" ht="13.15" customHeight="1" x14ac:dyDescent="0.25">
      <c r="A21" s="134"/>
      <c r="B21" s="134"/>
      <c r="C21" s="115"/>
      <c r="D21" s="115"/>
      <c r="E21" s="223"/>
      <c r="F21" s="235"/>
      <c r="G21" s="235"/>
      <c r="H21" s="235"/>
      <c r="I21" s="253"/>
      <c r="J21" s="254"/>
      <c r="K21" s="255"/>
      <c r="L21" s="256"/>
      <c r="M21" s="236"/>
      <c r="N21" s="237"/>
      <c r="O21" s="254"/>
      <c r="P21" s="238"/>
      <c r="Q21" s="239"/>
      <c r="R21" s="237"/>
      <c r="S21" s="257"/>
      <c r="T21" s="190"/>
      <c r="U21" s="189"/>
      <c r="V21" s="5"/>
      <c r="W21" s="254"/>
      <c r="X21" s="189"/>
      <c r="Y21" s="189"/>
      <c r="Z21" s="5"/>
      <c r="AA21" s="257"/>
      <c r="AB21" s="254"/>
      <c r="AC21" s="176"/>
      <c r="AD21" s="241"/>
      <c r="AE21" s="240"/>
      <c r="AF21" s="170"/>
      <c r="AG21" s="170"/>
      <c r="AH21" s="241"/>
      <c r="AI21" s="240"/>
      <c r="AJ21" s="170"/>
      <c r="AK21" s="170"/>
      <c r="AL21" s="241"/>
      <c r="AM21" s="240"/>
      <c r="AN21" s="258"/>
      <c r="AO21" s="123"/>
      <c r="AP21" s="259"/>
      <c r="AQ21" s="238"/>
      <c r="AR21" s="254"/>
      <c r="AS21" s="254"/>
      <c r="AT21" s="254"/>
      <c r="AU21" s="254"/>
      <c r="AV21" s="254"/>
      <c r="AW21" s="254"/>
      <c r="AX21" s="254"/>
      <c r="AY21" s="254"/>
      <c r="AZ21" s="254"/>
      <c r="BA21" s="251"/>
      <c r="BB21" s="251"/>
      <c r="BC21" s="122"/>
      <c r="BD21" s="260"/>
      <c r="BE21" s="242"/>
      <c r="BF21" s="242"/>
      <c r="BG21" s="242"/>
      <c r="BH21" s="242"/>
      <c r="BI21" s="242"/>
      <c r="BJ21" s="242"/>
      <c r="BK21" s="23"/>
      <c r="BL21" s="29"/>
      <c r="BM21" s="242"/>
      <c r="BN21" s="242"/>
      <c r="BO21" s="23"/>
      <c r="BP21" s="29"/>
      <c r="BQ21" s="29"/>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c r="FF21" s="142"/>
      <c r="FG21" s="142"/>
      <c r="FH21" s="142"/>
      <c r="FI21" s="142"/>
      <c r="FJ21" s="142"/>
      <c r="FK21" s="142"/>
      <c r="FL21" s="142"/>
      <c r="FM21" s="142"/>
      <c r="FN21" s="142"/>
      <c r="FO21" s="142"/>
      <c r="FP21" s="142"/>
      <c r="FQ21" s="142"/>
      <c r="FR21" s="142"/>
      <c r="FS21" s="142"/>
      <c r="FT21" s="142"/>
      <c r="FU21" s="142"/>
      <c r="FV21" s="142"/>
      <c r="FW21" s="142"/>
      <c r="FX21" s="142"/>
      <c r="FY21" s="142"/>
      <c r="FZ21" s="142"/>
      <c r="GA21" s="142"/>
      <c r="GB21" s="142"/>
      <c r="GC21" s="142"/>
      <c r="GD21" s="142"/>
      <c r="GE21" s="142"/>
      <c r="GF21" s="142"/>
      <c r="GG21" s="142"/>
      <c r="GH21" s="142"/>
      <c r="GI21" s="142"/>
      <c r="GJ21" s="142"/>
      <c r="GK21" s="142"/>
      <c r="GL21" s="142"/>
      <c r="GM21" s="142"/>
      <c r="GN21" s="142"/>
      <c r="GO21" s="142"/>
      <c r="GP21" s="142"/>
      <c r="GQ21" s="142"/>
      <c r="GR21" s="142"/>
      <c r="GS21" s="142"/>
      <c r="GT21" s="142"/>
      <c r="GU21" s="142"/>
      <c r="GV21" s="142"/>
      <c r="GW21" s="142"/>
      <c r="GX21" s="142"/>
      <c r="GY21" s="142"/>
      <c r="GZ21" s="142"/>
      <c r="HA21" s="142"/>
      <c r="HB21" s="142"/>
      <c r="HC21" s="142"/>
      <c r="HD21" s="142"/>
      <c r="HE21" s="142"/>
      <c r="HF21" s="142"/>
      <c r="HG21" s="142"/>
      <c r="HH21" s="142"/>
      <c r="HI21" s="142"/>
      <c r="HJ21" s="142"/>
      <c r="HK21" s="142"/>
      <c r="HL21" s="142"/>
      <c r="HM21" s="142"/>
      <c r="HN21" s="142"/>
      <c r="HO21" s="142"/>
      <c r="HP21" s="142"/>
      <c r="HQ21" s="142"/>
      <c r="HR21" s="142"/>
      <c r="HS21" s="142"/>
      <c r="HT21" s="142"/>
      <c r="HU21" s="142"/>
      <c r="HV21" s="142"/>
      <c r="HW21" s="142"/>
      <c r="HX21" s="142"/>
      <c r="HY21" s="142"/>
      <c r="HZ21" s="142"/>
      <c r="IA21" s="142"/>
      <c r="IB21" s="142"/>
      <c r="IC21" s="142"/>
      <c r="ID21" s="142"/>
      <c r="IE21" s="142"/>
      <c r="IF21" s="142"/>
      <c r="IG21" s="142"/>
      <c r="IH21" s="142"/>
      <c r="II21" s="142"/>
      <c r="IJ21" s="142"/>
      <c r="IK21" s="142"/>
    </row>
    <row r="22" spans="1:245" ht="12.95" customHeight="1" x14ac:dyDescent="0.25">
      <c r="A22" s="23"/>
      <c r="B22" s="23"/>
      <c r="C22" s="23"/>
      <c r="D22" s="23"/>
      <c r="E22" s="23"/>
      <c r="F22" s="226"/>
      <c r="G22" s="166"/>
      <c r="H22" s="166"/>
      <c r="I22" s="227"/>
      <c r="J22" s="153"/>
      <c r="K22" s="153"/>
      <c r="L22" s="155"/>
      <c r="M22" s="153"/>
      <c r="N22" s="203"/>
      <c r="O22" s="32"/>
      <c r="P22" s="164"/>
      <c r="Q22" s="120"/>
      <c r="R22" s="203"/>
      <c r="S22" s="153"/>
      <c r="T22" s="153"/>
      <c r="U22" s="153"/>
      <c r="V22" s="153"/>
      <c r="W22" s="150"/>
      <c r="X22" s="120"/>
      <c r="Y22" s="150"/>
      <c r="Z22" s="153"/>
      <c r="AA22" s="32"/>
      <c r="AB22" s="156"/>
      <c r="AC22" s="228"/>
      <c r="AD22" s="213"/>
      <c r="AE22" s="213"/>
      <c r="AF22" s="156"/>
      <c r="AG22" s="228"/>
      <c r="AH22" s="213"/>
      <c r="AI22" s="229"/>
      <c r="AJ22" s="156"/>
      <c r="AK22" s="228"/>
      <c r="AL22" s="228"/>
      <c r="AM22" s="228"/>
      <c r="AN22" s="156"/>
      <c r="AO22" s="228"/>
      <c r="AP22" s="228"/>
      <c r="AQ22" s="228"/>
      <c r="AR22" s="156"/>
      <c r="AS22" s="228"/>
      <c r="AT22" s="228"/>
      <c r="AU22" s="228"/>
      <c r="AV22" s="156"/>
      <c r="AW22" s="228"/>
      <c r="AX22" s="228"/>
      <c r="AY22" s="228"/>
      <c r="AZ22" s="228"/>
      <c r="BA22" s="212"/>
      <c r="BB22" s="212"/>
      <c r="BC22" s="164"/>
      <c r="BD22" s="166"/>
      <c r="BE22" s="166"/>
      <c r="BF22" s="154"/>
      <c r="BG22" s="154"/>
      <c r="BH22" s="154"/>
      <c r="BI22" s="154"/>
      <c r="BJ22" s="154"/>
      <c r="BK22" s="154"/>
      <c r="BL22" s="154"/>
      <c r="BM22" s="154"/>
      <c r="BN22" s="154"/>
      <c r="BO22" s="154"/>
      <c r="BP22" s="154"/>
      <c r="BQ22" s="23"/>
    </row>
    <row r="23" spans="1:245" ht="13.15" customHeight="1" x14ac:dyDescent="0.25">
      <c r="A23" s="27"/>
      <c r="B23" s="27"/>
      <c r="C23" s="27"/>
      <c r="D23" s="27"/>
      <c r="E23" s="29" t="s">
        <v>210</v>
      </c>
      <c r="F23" s="27"/>
      <c r="G23" s="14"/>
      <c r="H23" s="14"/>
      <c r="I23" s="27"/>
      <c r="J23" s="27"/>
      <c r="K23" s="27"/>
      <c r="L23" s="27"/>
      <c r="M23" s="27"/>
      <c r="N23" s="27"/>
      <c r="O23" s="27"/>
      <c r="P23" s="27"/>
      <c r="Q23" s="27"/>
      <c r="R23" s="14"/>
      <c r="S23" s="27"/>
      <c r="T23" s="27"/>
      <c r="U23" s="27"/>
      <c r="V23" s="27"/>
      <c r="W23" s="28"/>
      <c r="X23" s="28"/>
      <c r="Y23" s="28"/>
      <c r="Z23" s="27"/>
      <c r="AA23" s="27"/>
      <c r="AB23" s="27"/>
      <c r="AC23" s="178"/>
      <c r="AD23" s="172"/>
      <c r="AE23" s="172"/>
      <c r="AF23" s="172"/>
      <c r="AG23" s="172"/>
      <c r="AH23" s="172">
        <f t="shared" ref="AH23:AZ23" si="5">SUM(AH21:AH22)</f>
        <v>0</v>
      </c>
      <c r="AI23" s="172">
        <f t="shared" si="5"/>
        <v>0</v>
      </c>
      <c r="AJ23" s="172"/>
      <c r="AK23" s="172"/>
      <c r="AL23" s="172">
        <f t="shared" si="5"/>
        <v>0</v>
      </c>
      <c r="AM23" s="172">
        <f t="shared" si="5"/>
        <v>0</v>
      </c>
      <c r="AN23" s="172">
        <f t="shared" si="5"/>
        <v>0</v>
      </c>
      <c r="AO23" s="172">
        <f t="shared" si="5"/>
        <v>0</v>
      </c>
      <c r="AP23" s="172">
        <f t="shared" si="5"/>
        <v>0</v>
      </c>
      <c r="AQ23" s="172">
        <f t="shared" si="5"/>
        <v>0</v>
      </c>
      <c r="AR23" s="172">
        <f t="shared" si="5"/>
        <v>0</v>
      </c>
      <c r="AS23" s="172">
        <f t="shared" si="5"/>
        <v>0</v>
      </c>
      <c r="AT23" s="172">
        <f t="shared" si="5"/>
        <v>0</v>
      </c>
      <c r="AU23" s="172">
        <f t="shared" si="5"/>
        <v>0</v>
      </c>
      <c r="AV23" s="172">
        <f t="shared" si="5"/>
        <v>0</v>
      </c>
      <c r="AW23" s="172">
        <f t="shared" si="5"/>
        <v>0</v>
      </c>
      <c r="AX23" s="172">
        <f t="shared" si="5"/>
        <v>0</v>
      </c>
      <c r="AY23" s="172">
        <f t="shared" si="5"/>
        <v>0</v>
      </c>
      <c r="AZ23" s="172">
        <f t="shared" si="5"/>
        <v>0</v>
      </c>
      <c r="BA23" s="172">
        <f>SUM(BA21:BA22)</f>
        <v>0</v>
      </c>
      <c r="BB23" s="172">
        <f>SUM(BB21:BB22)</f>
        <v>0</v>
      </c>
      <c r="BC23" s="27"/>
      <c r="BD23" s="27"/>
      <c r="BE23" s="27"/>
      <c r="BF23" s="14"/>
      <c r="BG23" s="27"/>
      <c r="BH23" s="27"/>
      <c r="BI23" s="14"/>
      <c r="BJ23" s="27"/>
      <c r="BK23" s="1"/>
      <c r="BL23" s="1"/>
      <c r="BM23" s="1"/>
      <c r="BN23" s="1"/>
      <c r="BO23" s="1"/>
    </row>
    <row r="24" spans="1:245" s="161" customFormat="1" ht="13.15" customHeight="1" x14ac:dyDescent="0.2">
      <c r="A24" s="1"/>
      <c r="B24" s="1"/>
      <c r="C24" s="1"/>
      <c r="D24" s="1"/>
      <c r="E24" s="29" t="s">
        <v>180</v>
      </c>
      <c r="F24" s="1"/>
      <c r="G24" s="1"/>
      <c r="H24" s="1"/>
      <c r="I24" s="1"/>
      <c r="J24" s="1"/>
      <c r="K24" s="1"/>
      <c r="L24" s="1"/>
      <c r="M24" s="1"/>
      <c r="N24" s="1"/>
      <c r="O24" s="1"/>
      <c r="P24" s="1"/>
      <c r="Q24" s="1"/>
      <c r="R24" s="1"/>
      <c r="S24" s="1"/>
      <c r="T24" s="1"/>
      <c r="U24" s="1"/>
      <c r="V24" s="1"/>
      <c r="W24" s="32"/>
      <c r="X24" s="32"/>
      <c r="Y24" s="32"/>
      <c r="Z24" s="1"/>
      <c r="AA24" s="1"/>
      <c r="AB24" s="1"/>
      <c r="AC24" s="164"/>
      <c r="AD24" s="173"/>
      <c r="AE24" s="174"/>
      <c r="AF24" s="164"/>
      <c r="AG24" s="164"/>
      <c r="AH24" s="175"/>
      <c r="AI24" s="173"/>
      <c r="AJ24" s="164"/>
      <c r="AK24" s="164"/>
      <c r="AL24" s="173"/>
      <c r="AM24" s="173"/>
      <c r="AN24" s="164"/>
      <c r="AO24" s="164"/>
      <c r="AP24" s="173"/>
      <c r="AQ24" s="173"/>
      <c r="AR24" s="164"/>
      <c r="AS24" s="164"/>
      <c r="AT24" s="183"/>
      <c r="AU24" s="184"/>
      <c r="AV24" s="164"/>
      <c r="AW24" s="164"/>
      <c r="AX24" s="164"/>
      <c r="AY24" s="164"/>
      <c r="AZ24" s="164"/>
      <c r="BA24" s="173"/>
      <c r="BB24" s="174"/>
      <c r="BC24" s="1"/>
      <c r="BD24" s="1"/>
      <c r="BE24" s="1"/>
      <c r="BF24" s="1"/>
      <c r="BG24" s="1"/>
      <c r="BH24" s="1"/>
      <c r="BI24" s="1"/>
      <c r="BJ24" s="1"/>
      <c r="BK24" s="32"/>
      <c r="BL24" s="32"/>
      <c r="BM24" s="32"/>
      <c r="BN24" s="32"/>
      <c r="BO24" s="160"/>
    </row>
    <row r="25" spans="1:245" s="161" customFormat="1" ht="12.75" customHeight="1" x14ac:dyDescent="0.2">
      <c r="A25" s="1"/>
      <c r="B25" s="1"/>
      <c r="C25" s="1"/>
      <c r="D25" s="1"/>
      <c r="E25" s="29" t="s">
        <v>185</v>
      </c>
      <c r="F25" s="1"/>
      <c r="G25" s="1"/>
      <c r="H25" s="1"/>
      <c r="I25" s="1"/>
      <c r="J25" s="1"/>
      <c r="K25" s="1"/>
      <c r="L25" s="1"/>
      <c r="M25" s="1"/>
      <c r="N25" s="1"/>
      <c r="O25" s="1"/>
      <c r="P25" s="1"/>
      <c r="Q25" s="1"/>
      <c r="R25" s="1"/>
      <c r="S25" s="1"/>
      <c r="T25" s="1"/>
      <c r="U25" s="1"/>
      <c r="V25" s="1"/>
      <c r="W25" s="32"/>
      <c r="X25" s="32"/>
      <c r="Y25" s="32"/>
      <c r="Z25" s="1"/>
      <c r="AA25" s="1"/>
      <c r="AB25" s="1"/>
      <c r="AC25" s="164"/>
      <c r="AD25" s="173"/>
      <c r="AE25" s="174"/>
      <c r="AF25" s="164"/>
      <c r="AG25" s="164"/>
      <c r="AH25" s="175"/>
      <c r="AI25" s="173"/>
      <c r="AJ25" s="164"/>
      <c r="AK25" s="164"/>
      <c r="AL25" s="173"/>
      <c r="AM25" s="173"/>
      <c r="AN25" s="164"/>
      <c r="AO25" s="164"/>
      <c r="AP25" s="173"/>
      <c r="AQ25" s="173"/>
      <c r="AR25" s="164"/>
      <c r="AS25" s="164"/>
      <c r="AT25" s="211"/>
      <c r="AU25" s="184"/>
      <c r="AV25" s="164"/>
      <c r="AW25" s="164"/>
      <c r="AX25" s="164"/>
      <c r="AY25" s="164"/>
      <c r="AZ25" s="164"/>
      <c r="BA25" s="173"/>
      <c r="BB25" s="174"/>
      <c r="BC25" s="1"/>
      <c r="BD25" s="1"/>
      <c r="BE25" s="1"/>
      <c r="BF25" s="1"/>
      <c r="BG25" s="1"/>
      <c r="BH25" s="1"/>
      <c r="BI25" s="1"/>
      <c r="BJ25" s="1"/>
      <c r="BK25" s="32"/>
      <c r="BL25" s="32"/>
      <c r="BM25" s="32"/>
      <c r="BN25" s="32"/>
      <c r="BO25" s="160"/>
    </row>
    <row r="26" spans="1:245" ht="12.95" customHeight="1" x14ac:dyDescent="0.25">
      <c r="A26" s="23" t="s">
        <v>233</v>
      </c>
      <c r="B26" s="23"/>
      <c r="C26" s="23"/>
      <c r="D26" s="23"/>
      <c r="E26" s="264" t="s">
        <v>234</v>
      </c>
      <c r="F26" s="265" t="s">
        <v>235</v>
      </c>
      <c r="G26" s="265" t="s">
        <v>236</v>
      </c>
      <c r="H26" s="265" t="s">
        <v>236</v>
      </c>
      <c r="I26" s="266" t="s">
        <v>219</v>
      </c>
      <c r="J26" s="32"/>
      <c r="K26" s="1"/>
      <c r="L26" s="150">
        <v>50</v>
      </c>
      <c r="M26" s="123">
        <v>230000000</v>
      </c>
      <c r="N26" s="267" t="s">
        <v>218</v>
      </c>
      <c r="O26" s="267" t="s">
        <v>237</v>
      </c>
      <c r="P26" s="267" t="s">
        <v>216</v>
      </c>
      <c r="Q26" s="123">
        <v>230000000</v>
      </c>
      <c r="R26" s="268" t="s">
        <v>238</v>
      </c>
      <c r="S26" s="32"/>
      <c r="T26" s="195" t="s">
        <v>239</v>
      </c>
      <c r="U26" s="32"/>
      <c r="V26" s="32"/>
      <c r="W26" s="242">
        <v>0</v>
      </c>
      <c r="X26" s="120">
        <v>90</v>
      </c>
      <c r="Y26" s="150">
        <v>10</v>
      </c>
      <c r="Z26" s="32"/>
      <c r="AA26" s="122" t="s">
        <v>217</v>
      </c>
      <c r="AB26" s="269"/>
      <c r="AC26" s="270"/>
      <c r="AD26" s="271"/>
      <c r="AE26" s="271"/>
      <c r="AF26" s="272"/>
      <c r="AG26" s="270"/>
      <c r="AH26" s="271">
        <v>268469030</v>
      </c>
      <c r="AI26" s="271">
        <f>AH26*1.12</f>
        <v>300685313.60000002</v>
      </c>
      <c r="AJ26" s="272"/>
      <c r="AK26" s="270"/>
      <c r="AL26" s="273">
        <v>309133834</v>
      </c>
      <c r="AM26" s="273">
        <f>AL26*1.12</f>
        <v>346229894.08000004</v>
      </c>
      <c r="AN26" s="272"/>
      <c r="AO26" s="270"/>
      <c r="AP26" s="273">
        <v>347698180</v>
      </c>
      <c r="AQ26" s="273">
        <f>AP26*0.12</f>
        <v>41723781.600000001</v>
      </c>
      <c r="AR26" s="272"/>
      <c r="AS26" s="270"/>
      <c r="AT26" s="273">
        <v>385130722</v>
      </c>
      <c r="AU26" s="273">
        <f>AT26*1.12</f>
        <v>431346408.64000005</v>
      </c>
      <c r="AV26" s="272"/>
      <c r="AW26" s="270"/>
      <c r="AX26" s="273">
        <v>408261764</v>
      </c>
      <c r="AY26" s="273">
        <f>AX26*1.12</f>
        <v>457253175.68000007</v>
      </c>
      <c r="AZ26" s="274"/>
      <c r="BA26" s="271">
        <f t="shared" ref="BA26:BA39" si="6">SUM(AX26,AT26,AP26,AH26,AD26,AL26)</f>
        <v>1718693530</v>
      </c>
      <c r="BB26" s="271">
        <f>BA26*1.12</f>
        <v>1924936753.6000001</v>
      </c>
      <c r="BC26" s="275">
        <v>120240021112</v>
      </c>
      <c r="BD26" s="276" t="s">
        <v>240</v>
      </c>
      <c r="BE26" s="166" t="s">
        <v>241</v>
      </c>
      <c r="BF26" s="276"/>
      <c r="BG26" s="276"/>
      <c r="BH26" s="276"/>
      <c r="BI26" s="276"/>
      <c r="BJ26" s="276"/>
      <c r="BK26" s="276"/>
      <c r="BL26" s="276"/>
      <c r="BM26" s="276"/>
      <c r="BN26" s="276"/>
      <c r="BO26" s="23" t="s">
        <v>284</v>
      </c>
    </row>
    <row r="27" spans="1:245" s="7" customFormat="1" ht="13.15" customHeight="1" x14ac:dyDescent="0.25">
      <c r="A27" s="32" t="s">
        <v>233</v>
      </c>
      <c r="B27" s="32"/>
      <c r="C27" s="277"/>
      <c r="D27" s="277"/>
      <c r="E27" s="278" t="s">
        <v>242</v>
      </c>
      <c r="F27" s="265" t="s">
        <v>235</v>
      </c>
      <c r="G27" s="265" t="s">
        <v>236</v>
      </c>
      <c r="H27" s="265" t="s">
        <v>236</v>
      </c>
      <c r="I27" s="266" t="s">
        <v>219</v>
      </c>
      <c r="J27" s="32"/>
      <c r="K27" s="1"/>
      <c r="L27" s="150">
        <v>50</v>
      </c>
      <c r="M27" s="123">
        <v>230000000</v>
      </c>
      <c r="N27" s="267" t="s">
        <v>218</v>
      </c>
      <c r="O27" s="267" t="s">
        <v>237</v>
      </c>
      <c r="P27" s="267" t="s">
        <v>216</v>
      </c>
      <c r="Q27" s="123">
        <v>230000000</v>
      </c>
      <c r="R27" s="158" t="s">
        <v>243</v>
      </c>
      <c r="S27" s="32"/>
      <c r="T27" s="195" t="s">
        <v>239</v>
      </c>
      <c r="U27" s="277"/>
      <c r="V27" s="277"/>
      <c r="W27" s="242">
        <v>0</v>
      </c>
      <c r="X27" s="150">
        <v>90</v>
      </c>
      <c r="Y27" s="150">
        <v>10</v>
      </c>
      <c r="Z27" s="279"/>
      <c r="AA27" s="122" t="s">
        <v>217</v>
      </c>
      <c r="AB27" s="269"/>
      <c r="AC27" s="270"/>
      <c r="AD27" s="271"/>
      <c r="AE27" s="271"/>
      <c r="AF27" s="272"/>
      <c r="AG27" s="270"/>
      <c r="AH27" s="271">
        <v>258694030</v>
      </c>
      <c r="AI27" s="271">
        <f t="shared" ref="AI27:AI29" si="7">AH27*1.12</f>
        <v>289737313.60000002</v>
      </c>
      <c r="AJ27" s="272"/>
      <c r="AK27" s="270"/>
      <c r="AL27" s="273">
        <v>297878222</v>
      </c>
      <c r="AM27" s="273">
        <f t="shared" ref="AM27:AM29" si="8">AL27*1.12</f>
        <v>333623608.64000005</v>
      </c>
      <c r="AN27" s="272"/>
      <c r="AO27" s="270"/>
      <c r="AP27" s="273">
        <v>335038434</v>
      </c>
      <c r="AQ27" s="273">
        <f t="shared" ref="AQ27:AQ29" si="9">AP27*0.12</f>
        <v>40204612.079999998</v>
      </c>
      <c r="AR27" s="272"/>
      <c r="AS27" s="270"/>
      <c r="AT27" s="273">
        <v>371108051</v>
      </c>
      <c r="AU27" s="273">
        <f t="shared" ref="AU27:AU29" si="10">AT27*1.12</f>
        <v>415641017.12000006</v>
      </c>
      <c r="AV27" s="272"/>
      <c r="AW27" s="270"/>
      <c r="AX27" s="273">
        <v>393396889</v>
      </c>
      <c r="AY27" s="273">
        <f t="shared" ref="AY27:AY29" si="11">AX27*1.12</f>
        <v>440604515.68000007</v>
      </c>
      <c r="AZ27" s="274"/>
      <c r="BA27" s="271">
        <f t="shared" si="6"/>
        <v>1656115626</v>
      </c>
      <c r="BB27" s="271">
        <f t="shared" ref="BB27:BB39" si="12">BA27*1.12</f>
        <v>1854849501.1200001</v>
      </c>
      <c r="BC27" s="275">
        <v>120240021112</v>
      </c>
      <c r="BD27" s="276" t="s">
        <v>244</v>
      </c>
      <c r="BE27" s="166" t="s">
        <v>245</v>
      </c>
      <c r="BF27" s="276"/>
      <c r="BG27" s="276"/>
      <c r="BH27" s="276"/>
      <c r="BI27" s="276"/>
      <c r="BJ27" s="276"/>
      <c r="BK27" s="276"/>
      <c r="BL27" s="276"/>
      <c r="BM27" s="276"/>
      <c r="BN27" s="276"/>
      <c r="BO27" s="23" t="s">
        <v>284</v>
      </c>
      <c r="BP27" s="263"/>
      <c r="BQ27" s="116"/>
    </row>
    <row r="28" spans="1:245" s="161" customFormat="1" ht="13.15" customHeight="1" x14ac:dyDescent="0.25">
      <c r="A28" s="224" t="s">
        <v>233</v>
      </c>
      <c r="B28" s="224"/>
      <c r="C28" s="32"/>
      <c r="D28" s="32"/>
      <c r="E28" s="280" t="s">
        <v>246</v>
      </c>
      <c r="F28" s="265" t="s">
        <v>235</v>
      </c>
      <c r="G28" s="265" t="s">
        <v>236</v>
      </c>
      <c r="H28" s="265" t="s">
        <v>236</v>
      </c>
      <c r="I28" s="266" t="s">
        <v>219</v>
      </c>
      <c r="J28" s="32"/>
      <c r="K28" s="1"/>
      <c r="L28" s="150">
        <v>50</v>
      </c>
      <c r="M28" s="123">
        <v>230000000</v>
      </c>
      <c r="N28" s="267" t="s">
        <v>218</v>
      </c>
      <c r="O28" s="267" t="s">
        <v>237</v>
      </c>
      <c r="P28" s="267" t="s">
        <v>216</v>
      </c>
      <c r="Q28" s="123">
        <v>230000000</v>
      </c>
      <c r="R28" s="265" t="s">
        <v>247</v>
      </c>
      <c r="S28" s="32"/>
      <c r="T28" s="195" t="s">
        <v>239</v>
      </c>
      <c r="U28" s="32"/>
      <c r="V28" s="32"/>
      <c r="W28" s="242">
        <v>0</v>
      </c>
      <c r="X28" s="150">
        <v>90</v>
      </c>
      <c r="Y28" s="227">
        <v>10</v>
      </c>
      <c r="Z28" s="32"/>
      <c r="AA28" s="122" t="s">
        <v>217</v>
      </c>
      <c r="AB28" s="281"/>
      <c r="AC28" s="282"/>
      <c r="AD28" s="282"/>
      <c r="AE28" s="271"/>
      <c r="AF28" s="283"/>
      <c r="AG28" s="282"/>
      <c r="AH28" s="282">
        <v>120973130</v>
      </c>
      <c r="AI28" s="271">
        <f t="shared" si="7"/>
        <v>135489905.60000002</v>
      </c>
      <c r="AJ28" s="283"/>
      <c r="AK28" s="273"/>
      <c r="AL28" s="273">
        <v>139296840</v>
      </c>
      <c r="AM28" s="273">
        <f t="shared" si="8"/>
        <v>156012460.80000001</v>
      </c>
      <c r="AN28" s="164"/>
      <c r="AO28" s="273"/>
      <c r="AP28" s="273">
        <v>156674076</v>
      </c>
      <c r="AQ28" s="273">
        <f t="shared" si="9"/>
        <v>18800889.120000001</v>
      </c>
      <c r="AR28" s="164"/>
      <c r="AS28" s="164"/>
      <c r="AT28" s="273">
        <v>173541317</v>
      </c>
      <c r="AU28" s="273">
        <f t="shared" si="10"/>
        <v>194366275.04000002</v>
      </c>
      <c r="AV28" s="164"/>
      <c r="AW28" s="164"/>
      <c r="AX28" s="273">
        <v>183964249</v>
      </c>
      <c r="AY28" s="273">
        <f t="shared" si="11"/>
        <v>206039958.88000003</v>
      </c>
      <c r="AZ28" s="274"/>
      <c r="BA28" s="283">
        <f t="shared" si="6"/>
        <v>774449612</v>
      </c>
      <c r="BB28" s="271">
        <f t="shared" si="12"/>
        <v>867383565.44000006</v>
      </c>
      <c r="BC28" s="275">
        <v>120240021112</v>
      </c>
      <c r="BD28" s="276" t="s">
        <v>248</v>
      </c>
      <c r="BE28" s="166" t="s">
        <v>249</v>
      </c>
      <c r="BF28" s="32"/>
      <c r="BG28" s="32"/>
      <c r="BH28" s="32"/>
      <c r="BI28" s="32"/>
      <c r="BJ28" s="32"/>
      <c r="BK28" s="32"/>
      <c r="BL28" s="276"/>
      <c r="BM28" s="32"/>
      <c r="BN28" s="32"/>
      <c r="BO28" s="23" t="s">
        <v>284</v>
      </c>
    </row>
    <row r="29" spans="1:245" s="161" customFormat="1" ht="13.15" customHeight="1" x14ac:dyDescent="0.25">
      <c r="A29" s="224" t="s">
        <v>233</v>
      </c>
      <c r="B29" s="224"/>
      <c r="C29" s="32"/>
      <c r="D29" s="32"/>
      <c r="E29" s="280" t="s">
        <v>250</v>
      </c>
      <c r="F29" s="265" t="s">
        <v>235</v>
      </c>
      <c r="G29" s="265" t="s">
        <v>236</v>
      </c>
      <c r="H29" s="265" t="s">
        <v>236</v>
      </c>
      <c r="I29" s="266" t="s">
        <v>219</v>
      </c>
      <c r="J29" s="32"/>
      <c r="K29" s="1"/>
      <c r="L29" s="150">
        <v>50</v>
      </c>
      <c r="M29" s="123">
        <v>230000000</v>
      </c>
      <c r="N29" s="267" t="s">
        <v>218</v>
      </c>
      <c r="O29" s="267" t="s">
        <v>237</v>
      </c>
      <c r="P29" s="267" t="s">
        <v>216</v>
      </c>
      <c r="Q29" s="123">
        <v>230000000</v>
      </c>
      <c r="R29" s="265" t="s">
        <v>251</v>
      </c>
      <c r="S29" s="32"/>
      <c r="T29" s="195" t="s">
        <v>239</v>
      </c>
      <c r="U29" s="32"/>
      <c r="V29" s="32"/>
      <c r="W29" s="242">
        <v>0</v>
      </c>
      <c r="X29" s="150">
        <v>90</v>
      </c>
      <c r="Y29" s="227">
        <v>10</v>
      </c>
      <c r="Z29" s="32"/>
      <c r="AA29" s="122" t="s">
        <v>217</v>
      </c>
      <c r="AB29" s="281"/>
      <c r="AC29" s="282"/>
      <c r="AD29" s="282"/>
      <c r="AE29" s="271"/>
      <c r="AF29" s="283"/>
      <c r="AG29" s="282"/>
      <c r="AH29" s="282">
        <v>123840814</v>
      </c>
      <c r="AI29" s="271">
        <f t="shared" si="7"/>
        <v>138701711.68000001</v>
      </c>
      <c r="AJ29" s="283"/>
      <c r="AK29" s="282"/>
      <c r="AL29" s="282">
        <v>142598889</v>
      </c>
      <c r="AM29" s="273">
        <f t="shared" si="8"/>
        <v>159710755.68000001</v>
      </c>
      <c r="AN29" s="164"/>
      <c r="AO29" s="282"/>
      <c r="AP29" s="273">
        <v>160388055</v>
      </c>
      <c r="AQ29" s="273">
        <f t="shared" si="9"/>
        <v>19246566.599999998</v>
      </c>
      <c r="AR29" s="164"/>
      <c r="AS29" s="164"/>
      <c r="AT29" s="273">
        <v>177655136</v>
      </c>
      <c r="AU29" s="273">
        <f t="shared" si="10"/>
        <v>198973752.32000002</v>
      </c>
      <c r="AV29" s="164"/>
      <c r="AW29" s="164"/>
      <c r="AX29" s="273">
        <v>188325146</v>
      </c>
      <c r="AY29" s="273">
        <f t="shared" si="11"/>
        <v>210924163.52000001</v>
      </c>
      <c r="AZ29" s="274"/>
      <c r="BA29" s="283">
        <f t="shared" si="6"/>
        <v>792808040</v>
      </c>
      <c r="BB29" s="271">
        <f t="shared" si="12"/>
        <v>887945004.80000007</v>
      </c>
      <c r="BC29" s="275">
        <v>120240021112</v>
      </c>
      <c r="BD29" s="276" t="s">
        <v>252</v>
      </c>
      <c r="BE29" s="166" t="s">
        <v>253</v>
      </c>
      <c r="BF29" s="32"/>
      <c r="BG29" s="32"/>
      <c r="BH29" s="32"/>
      <c r="BI29" s="32"/>
      <c r="BJ29" s="32"/>
      <c r="BK29" s="32"/>
      <c r="BL29" s="276"/>
      <c r="BM29" s="32"/>
      <c r="BN29" s="32"/>
      <c r="BO29" s="23" t="s">
        <v>284</v>
      </c>
    </row>
    <row r="30" spans="1:245" s="161" customFormat="1" ht="13.15" customHeight="1" x14ac:dyDescent="0.25">
      <c r="A30" s="224" t="s">
        <v>233</v>
      </c>
      <c r="B30" s="224"/>
      <c r="C30" s="32"/>
      <c r="D30" s="32"/>
      <c r="E30" s="280" t="s">
        <v>254</v>
      </c>
      <c r="F30" s="265" t="s">
        <v>235</v>
      </c>
      <c r="G30" s="265" t="s">
        <v>236</v>
      </c>
      <c r="H30" s="265" t="s">
        <v>236</v>
      </c>
      <c r="I30" s="266" t="s">
        <v>219</v>
      </c>
      <c r="J30" s="32"/>
      <c r="K30" s="1"/>
      <c r="L30" s="150">
        <v>50</v>
      </c>
      <c r="M30" s="123">
        <v>230000000</v>
      </c>
      <c r="N30" s="267" t="s">
        <v>218</v>
      </c>
      <c r="O30" s="267" t="s">
        <v>237</v>
      </c>
      <c r="P30" s="267" t="s">
        <v>216</v>
      </c>
      <c r="Q30" s="123">
        <v>230000000</v>
      </c>
      <c r="R30" s="268" t="s">
        <v>238</v>
      </c>
      <c r="S30" s="32"/>
      <c r="T30" s="195" t="s">
        <v>239</v>
      </c>
      <c r="U30" s="32"/>
      <c r="V30" s="32"/>
      <c r="W30" s="242">
        <v>0</v>
      </c>
      <c r="X30" s="150">
        <v>90</v>
      </c>
      <c r="Y30" s="227">
        <v>10</v>
      </c>
      <c r="Z30" s="32"/>
      <c r="AA30" s="122" t="s">
        <v>217</v>
      </c>
      <c r="AB30" s="281"/>
      <c r="AC30" s="282"/>
      <c r="AD30" s="282"/>
      <c r="AE30" s="271"/>
      <c r="AF30" s="283"/>
      <c r="AG30" s="282"/>
      <c r="AH30" s="282">
        <v>179981150</v>
      </c>
      <c r="AI30" s="271">
        <f>AH30*1.12</f>
        <v>201578888.00000003</v>
      </c>
      <c r="AJ30" s="283"/>
      <c r="AK30" s="282"/>
      <c r="AL30" s="282">
        <v>463427200</v>
      </c>
      <c r="AM30" s="273">
        <f>AL30*1.12</f>
        <v>519038464.00000006</v>
      </c>
      <c r="AN30" s="164"/>
      <c r="AO30" s="282"/>
      <c r="AP30" s="273">
        <v>543750600</v>
      </c>
      <c r="AQ30" s="273">
        <f>AP30*1.12</f>
        <v>609000672</v>
      </c>
      <c r="AR30" s="164"/>
      <c r="AS30" s="164"/>
      <c r="AT30" s="273">
        <v>558307350</v>
      </c>
      <c r="AU30" s="273">
        <f>AT30*1.12</f>
        <v>625304232</v>
      </c>
      <c r="AV30" s="164"/>
      <c r="AW30" s="164"/>
      <c r="AX30" s="273">
        <v>558307350</v>
      </c>
      <c r="AY30" s="273">
        <f>AX30*1.12</f>
        <v>625304232</v>
      </c>
      <c r="AZ30" s="274"/>
      <c r="BA30" s="283">
        <f t="shared" si="6"/>
        <v>2303773650</v>
      </c>
      <c r="BB30" s="271">
        <f t="shared" si="12"/>
        <v>2580226488.0000005</v>
      </c>
      <c r="BC30" s="275">
        <v>120240021112</v>
      </c>
      <c r="BD30" s="276" t="s">
        <v>255</v>
      </c>
      <c r="BE30" s="166" t="s">
        <v>256</v>
      </c>
      <c r="BF30" s="32"/>
      <c r="BG30" s="32"/>
      <c r="BH30" s="32"/>
      <c r="BI30" s="32"/>
      <c r="BJ30" s="32"/>
      <c r="BK30" s="32"/>
      <c r="BL30" s="276"/>
      <c r="BM30" s="32"/>
      <c r="BN30" s="32"/>
      <c r="BO30" s="23" t="s">
        <v>284</v>
      </c>
    </row>
    <row r="31" spans="1:245" s="161" customFormat="1" ht="13.15" customHeight="1" x14ac:dyDescent="0.25">
      <c r="A31" s="224" t="s">
        <v>233</v>
      </c>
      <c r="B31" s="224"/>
      <c r="C31" s="32"/>
      <c r="D31" s="32"/>
      <c r="E31" s="280" t="s">
        <v>257</v>
      </c>
      <c r="F31" s="265" t="s">
        <v>235</v>
      </c>
      <c r="G31" s="265" t="s">
        <v>236</v>
      </c>
      <c r="H31" s="265" t="s">
        <v>236</v>
      </c>
      <c r="I31" s="266" t="s">
        <v>219</v>
      </c>
      <c r="J31" s="32"/>
      <c r="K31" s="1"/>
      <c r="L31" s="150">
        <v>50</v>
      </c>
      <c r="M31" s="123">
        <v>230000000</v>
      </c>
      <c r="N31" s="267" t="s">
        <v>218</v>
      </c>
      <c r="O31" s="267" t="s">
        <v>237</v>
      </c>
      <c r="P31" s="267" t="s">
        <v>216</v>
      </c>
      <c r="Q31" s="123">
        <v>230000000</v>
      </c>
      <c r="R31" s="158" t="s">
        <v>243</v>
      </c>
      <c r="S31" s="32"/>
      <c r="T31" s="195" t="s">
        <v>239</v>
      </c>
      <c r="U31" s="32"/>
      <c r="V31" s="32"/>
      <c r="W31" s="242">
        <v>0</v>
      </c>
      <c r="X31" s="150">
        <v>90</v>
      </c>
      <c r="Y31" s="227">
        <v>10</v>
      </c>
      <c r="Z31" s="32"/>
      <c r="AA31" s="122" t="s">
        <v>217</v>
      </c>
      <c r="AB31" s="281"/>
      <c r="AC31" s="282"/>
      <c r="AD31" s="282"/>
      <c r="AE31" s="271"/>
      <c r="AF31" s="283"/>
      <c r="AG31" s="282"/>
      <c r="AH31" s="282">
        <v>140043400</v>
      </c>
      <c r="AI31" s="271">
        <f>AH31*1.12</f>
        <v>156848608.00000003</v>
      </c>
      <c r="AJ31" s="283"/>
      <c r="AK31" s="282"/>
      <c r="AL31" s="282">
        <v>235744700</v>
      </c>
      <c r="AM31" s="273">
        <f t="shared" ref="AM31" si="13">AL31*1.12</f>
        <v>264034064.00000003</v>
      </c>
      <c r="AN31" s="164"/>
      <c r="AO31" s="282"/>
      <c r="AP31" s="273">
        <v>270158350</v>
      </c>
      <c r="AQ31" s="273">
        <f>AP31*1.12</f>
        <v>302577352</v>
      </c>
      <c r="AR31" s="164"/>
      <c r="AS31" s="164"/>
      <c r="AT31" s="273">
        <v>266649800</v>
      </c>
      <c r="AU31" s="273">
        <f>AT31*1.12</f>
        <v>298647776</v>
      </c>
      <c r="AV31" s="164"/>
      <c r="AW31" s="164"/>
      <c r="AX31" s="273">
        <v>266649800</v>
      </c>
      <c r="AY31" s="273">
        <f>AX31*1.12</f>
        <v>298647776</v>
      </c>
      <c r="AZ31" s="274"/>
      <c r="BA31" s="283">
        <f t="shared" si="6"/>
        <v>1179246050</v>
      </c>
      <c r="BB31" s="271">
        <f t="shared" si="12"/>
        <v>1320755576.0000002</v>
      </c>
      <c r="BC31" s="275">
        <v>120240021112</v>
      </c>
      <c r="BD31" s="276" t="s">
        <v>258</v>
      </c>
      <c r="BE31" s="166" t="s">
        <v>259</v>
      </c>
      <c r="BF31" s="32"/>
      <c r="BG31" s="32"/>
      <c r="BH31" s="32"/>
      <c r="BI31" s="32"/>
      <c r="BJ31" s="32"/>
      <c r="BK31" s="32"/>
      <c r="BL31" s="276"/>
      <c r="BM31" s="32"/>
      <c r="BN31" s="32"/>
      <c r="BO31" s="23" t="s">
        <v>284</v>
      </c>
    </row>
    <row r="32" spans="1:245" s="161" customFormat="1" ht="13.15" customHeight="1" x14ac:dyDescent="0.25">
      <c r="A32" s="224" t="s">
        <v>233</v>
      </c>
      <c r="B32" s="224"/>
      <c r="C32" s="32"/>
      <c r="D32" s="32"/>
      <c r="E32" s="280" t="s">
        <v>260</v>
      </c>
      <c r="F32" s="265" t="s">
        <v>235</v>
      </c>
      <c r="G32" s="265" t="s">
        <v>236</v>
      </c>
      <c r="H32" s="265" t="s">
        <v>236</v>
      </c>
      <c r="I32" s="266" t="s">
        <v>219</v>
      </c>
      <c r="J32" s="32"/>
      <c r="K32" s="1"/>
      <c r="L32" s="150">
        <v>50</v>
      </c>
      <c r="M32" s="123">
        <v>230000000</v>
      </c>
      <c r="N32" s="267" t="s">
        <v>218</v>
      </c>
      <c r="O32" s="267" t="s">
        <v>237</v>
      </c>
      <c r="P32" s="267" t="s">
        <v>216</v>
      </c>
      <c r="Q32" s="123">
        <v>230000000</v>
      </c>
      <c r="R32" s="265" t="s">
        <v>238</v>
      </c>
      <c r="S32" s="32"/>
      <c r="T32" s="195" t="s">
        <v>239</v>
      </c>
      <c r="U32" s="32"/>
      <c r="V32" s="32"/>
      <c r="W32" s="242">
        <v>0</v>
      </c>
      <c r="X32" s="150">
        <v>90</v>
      </c>
      <c r="Y32" s="227">
        <v>10</v>
      </c>
      <c r="Z32" s="32"/>
      <c r="AA32" s="122" t="s">
        <v>217</v>
      </c>
      <c r="AB32" s="281"/>
      <c r="AC32" s="282"/>
      <c r="AD32" s="282"/>
      <c r="AE32" s="271"/>
      <c r="AF32" s="283"/>
      <c r="AG32" s="282"/>
      <c r="AH32" s="282">
        <v>56247190</v>
      </c>
      <c r="AI32" s="271">
        <f>AH32*1.12</f>
        <v>62996852.800000004</v>
      </c>
      <c r="AJ32" s="283"/>
      <c r="AK32" s="282"/>
      <c r="AL32" s="282">
        <v>51690558</v>
      </c>
      <c r="AM32" s="273">
        <f>AL32*1.12</f>
        <v>57893424.960000008</v>
      </c>
      <c r="AN32" s="164"/>
      <c r="AO32" s="282"/>
      <c r="AP32" s="273">
        <v>42471429</v>
      </c>
      <c r="AQ32" s="273">
        <f>AP32*1.12</f>
        <v>47568000.480000004</v>
      </c>
      <c r="AR32" s="164"/>
      <c r="AS32" s="164"/>
      <c r="AT32" s="273">
        <v>42471429</v>
      </c>
      <c r="AU32" s="273">
        <f>AT32*1.12</f>
        <v>47568000.480000004</v>
      </c>
      <c r="AV32" s="164"/>
      <c r="AW32" s="164"/>
      <c r="AX32" s="273">
        <v>42471429</v>
      </c>
      <c r="AY32" s="273">
        <f>AX32*1.12</f>
        <v>47568000.480000004</v>
      </c>
      <c r="AZ32" s="274"/>
      <c r="BA32" s="283">
        <f t="shared" si="6"/>
        <v>235352035</v>
      </c>
      <c r="BB32" s="271">
        <f t="shared" si="12"/>
        <v>263594279.20000002</v>
      </c>
      <c r="BC32" s="275">
        <v>120240021112</v>
      </c>
      <c r="BD32" s="276" t="s">
        <v>261</v>
      </c>
      <c r="BE32" s="166" t="s">
        <v>262</v>
      </c>
      <c r="BF32" s="32"/>
      <c r="BG32" s="32"/>
      <c r="BH32" s="32"/>
      <c r="BI32" s="32"/>
      <c r="BJ32" s="32"/>
      <c r="BK32" s="32"/>
      <c r="BL32" s="276"/>
      <c r="BM32" s="32"/>
      <c r="BN32" s="32"/>
      <c r="BO32" s="23" t="s">
        <v>284</v>
      </c>
    </row>
    <row r="33" spans="1:69" s="161" customFormat="1" ht="13.15" customHeight="1" x14ac:dyDescent="0.25">
      <c r="A33" s="224" t="s">
        <v>233</v>
      </c>
      <c r="B33" s="224"/>
      <c r="C33" s="32"/>
      <c r="D33" s="32"/>
      <c r="E33" s="280" t="s">
        <v>263</v>
      </c>
      <c r="F33" s="265" t="s">
        <v>235</v>
      </c>
      <c r="G33" s="265" t="s">
        <v>236</v>
      </c>
      <c r="H33" s="265" t="s">
        <v>236</v>
      </c>
      <c r="I33" s="266" t="s">
        <v>219</v>
      </c>
      <c r="J33" s="32"/>
      <c r="K33" s="1"/>
      <c r="L33" s="150">
        <v>50</v>
      </c>
      <c r="M33" s="123">
        <v>230000000</v>
      </c>
      <c r="N33" s="267" t="s">
        <v>218</v>
      </c>
      <c r="O33" s="267" t="s">
        <v>237</v>
      </c>
      <c r="P33" s="267" t="s">
        <v>216</v>
      </c>
      <c r="Q33" s="123">
        <v>230000000</v>
      </c>
      <c r="R33" s="265" t="s">
        <v>243</v>
      </c>
      <c r="S33" s="32"/>
      <c r="T33" s="195" t="s">
        <v>239</v>
      </c>
      <c r="U33" s="32"/>
      <c r="V33" s="32"/>
      <c r="W33" s="242">
        <v>0</v>
      </c>
      <c r="X33" s="150">
        <v>90</v>
      </c>
      <c r="Y33" s="227">
        <v>10</v>
      </c>
      <c r="Z33" s="32"/>
      <c r="AA33" s="122" t="s">
        <v>217</v>
      </c>
      <c r="AB33" s="281"/>
      <c r="AC33" s="282"/>
      <c r="AD33" s="282"/>
      <c r="AE33" s="271"/>
      <c r="AF33" s="283"/>
      <c r="AG33" s="282"/>
      <c r="AH33" s="282">
        <v>49279821</v>
      </c>
      <c r="AI33" s="271">
        <f t="shared" ref="AI33:AI39" si="14">AH33*1.12</f>
        <v>55193399.520000003</v>
      </c>
      <c r="AJ33" s="283"/>
      <c r="AK33" s="282"/>
      <c r="AL33" s="282">
        <v>45287621</v>
      </c>
      <c r="AM33" s="273">
        <f t="shared" ref="AM33:AM39" si="15">AL33*1.12</f>
        <v>50722135.520000003</v>
      </c>
      <c r="AN33" s="164"/>
      <c r="AO33" s="282"/>
      <c r="AP33" s="273">
        <v>37210470</v>
      </c>
      <c r="AQ33" s="273">
        <f t="shared" ref="AQ33:AQ39" si="16">AP33*1.12</f>
        <v>41675726.400000006</v>
      </c>
      <c r="AR33" s="164"/>
      <c r="AS33" s="164"/>
      <c r="AT33" s="273">
        <v>37210470</v>
      </c>
      <c r="AU33" s="273">
        <f t="shared" ref="AU33:AU39" si="17">AT33*1.12</f>
        <v>41675726.400000006</v>
      </c>
      <c r="AV33" s="164"/>
      <c r="AW33" s="164"/>
      <c r="AX33" s="273">
        <v>37210470</v>
      </c>
      <c r="AY33" s="273">
        <f t="shared" ref="AY33:AY39" si="18">AX33*1.12</f>
        <v>41675726.400000006</v>
      </c>
      <c r="AZ33" s="274"/>
      <c r="BA33" s="283">
        <f t="shared" si="6"/>
        <v>206198852</v>
      </c>
      <c r="BB33" s="271">
        <f t="shared" si="12"/>
        <v>230942714.24000001</v>
      </c>
      <c r="BC33" s="275">
        <v>120240021112</v>
      </c>
      <c r="BD33" s="276" t="s">
        <v>264</v>
      </c>
      <c r="BE33" s="166" t="s">
        <v>265</v>
      </c>
      <c r="BF33" s="32"/>
      <c r="BG33" s="32"/>
      <c r="BH33" s="32"/>
      <c r="BI33" s="32"/>
      <c r="BJ33" s="32"/>
      <c r="BK33" s="32"/>
      <c r="BL33" s="276"/>
      <c r="BM33" s="32"/>
      <c r="BN33" s="32"/>
      <c r="BO33" s="23" t="s">
        <v>284</v>
      </c>
    </row>
    <row r="34" spans="1:69" s="161" customFormat="1" ht="13.15" customHeight="1" x14ac:dyDescent="0.25">
      <c r="A34" s="224" t="s">
        <v>233</v>
      </c>
      <c r="B34" s="224"/>
      <c r="C34" s="32"/>
      <c r="D34" s="32"/>
      <c r="E34" s="280" t="s">
        <v>266</v>
      </c>
      <c r="F34" s="265" t="s">
        <v>235</v>
      </c>
      <c r="G34" s="265" t="s">
        <v>236</v>
      </c>
      <c r="H34" s="265" t="s">
        <v>236</v>
      </c>
      <c r="I34" s="266" t="s">
        <v>219</v>
      </c>
      <c r="J34" s="32"/>
      <c r="K34" s="1"/>
      <c r="L34" s="150">
        <v>50</v>
      </c>
      <c r="M34" s="123">
        <v>230000000</v>
      </c>
      <c r="N34" s="267" t="s">
        <v>218</v>
      </c>
      <c r="O34" s="267" t="s">
        <v>237</v>
      </c>
      <c r="P34" s="267" t="s">
        <v>216</v>
      </c>
      <c r="Q34" s="123">
        <v>230000000</v>
      </c>
      <c r="R34" s="265" t="s">
        <v>247</v>
      </c>
      <c r="S34" s="32"/>
      <c r="T34" s="195" t="s">
        <v>239</v>
      </c>
      <c r="U34" s="32"/>
      <c r="V34" s="32"/>
      <c r="W34" s="242">
        <v>0</v>
      </c>
      <c r="X34" s="150">
        <v>90</v>
      </c>
      <c r="Y34" s="227">
        <v>10</v>
      </c>
      <c r="Z34" s="32"/>
      <c r="AA34" s="122" t="s">
        <v>217</v>
      </c>
      <c r="AB34" s="281"/>
      <c r="AC34" s="282"/>
      <c r="AD34" s="282"/>
      <c r="AE34" s="271"/>
      <c r="AF34" s="283"/>
      <c r="AG34" s="282"/>
      <c r="AH34" s="282">
        <v>37804949</v>
      </c>
      <c r="AI34" s="271">
        <f t="shared" si="14"/>
        <v>42341542.880000003</v>
      </c>
      <c r="AJ34" s="283"/>
      <c r="AK34" s="282"/>
      <c r="AL34" s="282">
        <v>34742338</v>
      </c>
      <c r="AM34" s="273">
        <f t="shared" si="15"/>
        <v>38911418.560000002</v>
      </c>
      <c r="AN34" s="164"/>
      <c r="AO34" s="282"/>
      <c r="AP34" s="273">
        <v>28545963</v>
      </c>
      <c r="AQ34" s="273">
        <f t="shared" si="16"/>
        <v>31971478.560000002</v>
      </c>
      <c r="AR34" s="164"/>
      <c r="AS34" s="164"/>
      <c r="AT34" s="273">
        <v>28545963</v>
      </c>
      <c r="AU34" s="273">
        <f t="shared" si="17"/>
        <v>31971478.560000002</v>
      </c>
      <c r="AV34" s="164"/>
      <c r="AW34" s="164"/>
      <c r="AX34" s="273">
        <v>28545963</v>
      </c>
      <c r="AY34" s="273">
        <f t="shared" si="18"/>
        <v>31971478.560000002</v>
      </c>
      <c r="AZ34" s="274"/>
      <c r="BA34" s="283">
        <f t="shared" si="6"/>
        <v>158185176</v>
      </c>
      <c r="BB34" s="271">
        <f t="shared" si="12"/>
        <v>177167397.12</v>
      </c>
      <c r="BC34" s="275">
        <v>120240021112</v>
      </c>
      <c r="BD34" s="276" t="s">
        <v>267</v>
      </c>
      <c r="BE34" s="166" t="s">
        <v>268</v>
      </c>
      <c r="BF34" s="32"/>
      <c r="BG34" s="32"/>
      <c r="BH34" s="32"/>
      <c r="BI34" s="32"/>
      <c r="BJ34" s="32"/>
      <c r="BK34" s="32"/>
      <c r="BL34" s="276"/>
      <c r="BM34" s="32"/>
      <c r="BN34" s="32"/>
      <c r="BO34" s="23" t="s">
        <v>284</v>
      </c>
    </row>
    <row r="35" spans="1:69" s="291" customFormat="1" ht="13.15" customHeight="1" x14ac:dyDescent="0.25">
      <c r="A35" s="224" t="s">
        <v>233</v>
      </c>
      <c r="B35" s="224"/>
      <c r="C35" s="227"/>
      <c r="D35" s="227"/>
      <c r="E35" s="284" t="s">
        <v>269</v>
      </c>
      <c r="F35" s="285" t="s">
        <v>235</v>
      </c>
      <c r="G35" s="265" t="s">
        <v>236</v>
      </c>
      <c r="H35" s="265" t="s">
        <v>236</v>
      </c>
      <c r="I35" s="286" t="s">
        <v>219</v>
      </c>
      <c r="J35" s="276"/>
      <c r="K35" s="1"/>
      <c r="L35" s="227">
        <v>50</v>
      </c>
      <c r="M35" s="287">
        <v>230000000</v>
      </c>
      <c r="N35" s="32" t="s">
        <v>218</v>
      </c>
      <c r="O35" s="267" t="s">
        <v>237</v>
      </c>
      <c r="P35" s="1" t="s">
        <v>216</v>
      </c>
      <c r="Q35" s="1">
        <v>230000000</v>
      </c>
      <c r="R35" s="265" t="s">
        <v>251</v>
      </c>
      <c r="S35" s="227"/>
      <c r="T35" s="195" t="s">
        <v>239</v>
      </c>
      <c r="U35" s="227"/>
      <c r="V35" s="227"/>
      <c r="W35" s="242">
        <v>0</v>
      </c>
      <c r="X35" s="150">
        <v>90</v>
      </c>
      <c r="Y35" s="227">
        <v>10</v>
      </c>
      <c r="Z35" s="227"/>
      <c r="AA35" s="122" t="s">
        <v>217</v>
      </c>
      <c r="AB35" s="227"/>
      <c r="AC35" s="288"/>
      <c r="AD35" s="282"/>
      <c r="AE35" s="271"/>
      <c r="AF35" s="283"/>
      <c r="AG35" s="289"/>
      <c r="AH35" s="282">
        <v>39265860</v>
      </c>
      <c r="AI35" s="271">
        <f t="shared" si="14"/>
        <v>43977763.200000003</v>
      </c>
      <c r="AJ35" s="283"/>
      <c r="AK35" s="273"/>
      <c r="AL35" s="273">
        <v>36084899</v>
      </c>
      <c r="AM35" s="273">
        <f t="shared" si="15"/>
        <v>40415086.880000003</v>
      </c>
      <c r="AN35" s="288"/>
      <c r="AO35" s="273"/>
      <c r="AP35" s="273">
        <v>29649075</v>
      </c>
      <c r="AQ35" s="273">
        <f t="shared" si="16"/>
        <v>33206964.000000004</v>
      </c>
      <c r="AR35" s="288"/>
      <c r="AS35" s="288"/>
      <c r="AT35" s="273">
        <v>29649075</v>
      </c>
      <c r="AU35" s="273">
        <f t="shared" si="17"/>
        <v>33206964.000000004</v>
      </c>
      <c r="AV35" s="288"/>
      <c r="AW35" s="288"/>
      <c r="AX35" s="273">
        <v>29649075</v>
      </c>
      <c r="AY35" s="273">
        <f t="shared" si="18"/>
        <v>33206964.000000004</v>
      </c>
      <c r="AZ35" s="274"/>
      <c r="BA35" s="283">
        <f t="shared" si="6"/>
        <v>164297984</v>
      </c>
      <c r="BB35" s="271">
        <f t="shared" si="12"/>
        <v>184013742.08000001</v>
      </c>
      <c r="BC35" s="162">
        <v>120240021112</v>
      </c>
      <c r="BD35" s="290" t="s">
        <v>270</v>
      </c>
      <c r="BE35" s="290" t="s">
        <v>271</v>
      </c>
      <c r="BF35" s="227"/>
      <c r="BG35" s="227"/>
      <c r="BH35" s="227"/>
      <c r="BI35" s="227"/>
      <c r="BJ35" s="227"/>
      <c r="BK35" s="227"/>
      <c r="BL35" s="276"/>
      <c r="BM35" s="227"/>
      <c r="BN35" s="227"/>
      <c r="BO35" s="23" t="s">
        <v>284</v>
      </c>
    </row>
    <row r="36" spans="1:69" s="291" customFormat="1" ht="13.15" customHeight="1" x14ac:dyDescent="0.25">
      <c r="A36" s="224" t="s">
        <v>233</v>
      </c>
      <c r="B36" s="224"/>
      <c r="C36" s="227"/>
      <c r="D36" s="227"/>
      <c r="E36" s="284" t="s">
        <v>272</v>
      </c>
      <c r="F36" s="285" t="s">
        <v>235</v>
      </c>
      <c r="G36" s="265" t="s">
        <v>236</v>
      </c>
      <c r="H36" s="265" t="s">
        <v>236</v>
      </c>
      <c r="I36" s="286" t="s">
        <v>219</v>
      </c>
      <c r="J36" s="276"/>
      <c r="K36" s="1"/>
      <c r="L36" s="227">
        <v>50</v>
      </c>
      <c r="M36" s="287">
        <v>230000000</v>
      </c>
      <c r="N36" s="32" t="s">
        <v>218</v>
      </c>
      <c r="O36" s="267" t="s">
        <v>237</v>
      </c>
      <c r="P36" s="1" t="s">
        <v>216</v>
      </c>
      <c r="Q36" s="1">
        <v>230000000</v>
      </c>
      <c r="R36" s="290" t="s">
        <v>238</v>
      </c>
      <c r="S36" s="227"/>
      <c r="T36" s="195" t="s">
        <v>239</v>
      </c>
      <c r="U36" s="227"/>
      <c r="V36" s="227"/>
      <c r="W36" s="242">
        <v>0</v>
      </c>
      <c r="X36" s="150">
        <v>90</v>
      </c>
      <c r="Y36" s="227">
        <v>10</v>
      </c>
      <c r="Z36" s="227"/>
      <c r="AA36" s="122" t="s">
        <v>217</v>
      </c>
      <c r="AB36" s="227"/>
      <c r="AC36" s="288"/>
      <c r="AD36" s="271"/>
      <c r="AE36" s="271"/>
      <c r="AF36" s="271"/>
      <c r="AG36" s="292"/>
      <c r="AH36" s="282">
        <v>16364700</v>
      </c>
      <c r="AI36" s="271">
        <f t="shared" si="14"/>
        <v>18328464</v>
      </c>
      <c r="AJ36" s="271"/>
      <c r="AK36" s="273"/>
      <c r="AL36" s="273">
        <v>30515775</v>
      </c>
      <c r="AM36" s="273">
        <f t="shared" si="15"/>
        <v>34177668</v>
      </c>
      <c r="AN36" s="271"/>
      <c r="AO36" s="273"/>
      <c r="AP36" s="273">
        <v>36789700</v>
      </c>
      <c r="AQ36" s="273">
        <f t="shared" si="16"/>
        <v>41204464.000000007</v>
      </c>
      <c r="AR36" s="271"/>
      <c r="AS36" s="271"/>
      <c r="AT36" s="273">
        <v>38737512</v>
      </c>
      <c r="AU36" s="273">
        <f t="shared" si="17"/>
        <v>43386013.440000005</v>
      </c>
      <c r="AV36" s="271"/>
      <c r="AW36" s="271"/>
      <c r="AX36" s="273">
        <v>39699152</v>
      </c>
      <c r="AY36" s="273">
        <f t="shared" si="18"/>
        <v>44463050.240000002</v>
      </c>
      <c r="AZ36" s="274"/>
      <c r="BA36" s="271">
        <f t="shared" si="6"/>
        <v>162106839</v>
      </c>
      <c r="BB36" s="271">
        <f t="shared" si="12"/>
        <v>181559659.68000001</v>
      </c>
      <c r="BC36" s="162">
        <v>120240021112</v>
      </c>
      <c r="BD36" s="290" t="s">
        <v>273</v>
      </c>
      <c r="BE36" s="290" t="s">
        <v>274</v>
      </c>
      <c r="BF36" s="227"/>
      <c r="BG36" s="227"/>
      <c r="BH36" s="227"/>
      <c r="BI36" s="227"/>
      <c r="BJ36" s="227"/>
      <c r="BK36" s="227"/>
      <c r="BL36" s="276"/>
      <c r="BM36" s="227"/>
      <c r="BN36" s="227"/>
      <c r="BO36" s="23" t="s">
        <v>284</v>
      </c>
    </row>
    <row r="37" spans="1:69" s="291" customFormat="1" ht="13.15" customHeight="1" x14ac:dyDescent="0.25">
      <c r="A37" s="224" t="s">
        <v>233</v>
      </c>
      <c r="B37" s="224"/>
      <c r="C37" s="227"/>
      <c r="D37" s="227"/>
      <c r="E37" s="284" t="s">
        <v>275</v>
      </c>
      <c r="F37" s="285" t="s">
        <v>235</v>
      </c>
      <c r="G37" s="265" t="s">
        <v>236</v>
      </c>
      <c r="H37" s="265" t="s">
        <v>236</v>
      </c>
      <c r="I37" s="286" t="s">
        <v>219</v>
      </c>
      <c r="J37" s="276"/>
      <c r="K37" s="1"/>
      <c r="L37" s="227">
        <v>50</v>
      </c>
      <c r="M37" s="287">
        <v>230000000</v>
      </c>
      <c r="N37" s="32" t="s">
        <v>218</v>
      </c>
      <c r="O37" s="267" t="s">
        <v>237</v>
      </c>
      <c r="P37" s="1" t="s">
        <v>216</v>
      </c>
      <c r="Q37" s="1">
        <v>230000000</v>
      </c>
      <c r="R37" s="290" t="s">
        <v>243</v>
      </c>
      <c r="S37" s="227"/>
      <c r="T37" s="195" t="s">
        <v>239</v>
      </c>
      <c r="U37" s="227"/>
      <c r="V37" s="227"/>
      <c r="W37" s="242">
        <v>0</v>
      </c>
      <c r="X37" s="150">
        <v>90</v>
      </c>
      <c r="Y37" s="227">
        <v>10</v>
      </c>
      <c r="Z37" s="227"/>
      <c r="AA37" s="122" t="s">
        <v>217</v>
      </c>
      <c r="AB37" s="227"/>
      <c r="AC37" s="288"/>
      <c r="AD37" s="271"/>
      <c r="AE37" s="271"/>
      <c r="AF37" s="271"/>
      <c r="AG37" s="292"/>
      <c r="AH37" s="282">
        <v>19237500</v>
      </c>
      <c r="AI37" s="271">
        <f t="shared" si="14"/>
        <v>21546000.000000004</v>
      </c>
      <c r="AJ37" s="271"/>
      <c r="AK37" s="273"/>
      <c r="AL37" s="273">
        <v>34696250</v>
      </c>
      <c r="AM37" s="273">
        <f t="shared" si="15"/>
        <v>38859800</v>
      </c>
      <c r="AN37" s="271"/>
      <c r="AO37" s="273"/>
      <c r="AP37" s="273">
        <v>40772850</v>
      </c>
      <c r="AQ37" s="273">
        <f t="shared" si="16"/>
        <v>45665592.000000007</v>
      </c>
      <c r="AR37" s="271"/>
      <c r="AS37" s="271"/>
      <c r="AT37" s="273">
        <v>43021784</v>
      </c>
      <c r="AU37" s="273">
        <f t="shared" si="17"/>
        <v>48184398.080000006</v>
      </c>
      <c r="AV37" s="271"/>
      <c r="AW37" s="271"/>
      <c r="AX37" s="273">
        <v>44338236</v>
      </c>
      <c r="AY37" s="273">
        <f t="shared" si="18"/>
        <v>49658824.320000008</v>
      </c>
      <c r="AZ37" s="274"/>
      <c r="BA37" s="271">
        <f t="shared" si="6"/>
        <v>182066620</v>
      </c>
      <c r="BB37" s="271">
        <f t="shared" si="12"/>
        <v>203914614.40000001</v>
      </c>
      <c r="BC37" s="162">
        <v>120240021112</v>
      </c>
      <c r="BD37" s="290" t="s">
        <v>276</v>
      </c>
      <c r="BE37" s="290" t="s">
        <v>277</v>
      </c>
      <c r="BF37" s="227"/>
      <c r="BG37" s="227"/>
      <c r="BH37" s="227"/>
      <c r="BI37" s="227"/>
      <c r="BJ37" s="227"/>
      <c r="BK37" s="227"/>
      <c r="BL37" s="276"/>
      <c r="BM37" s="227"/>
      <c r="BN37" s="227"/>
      <c r="BO37" s="23" t="s">
        <v>284</v>
      </c>
    </row>
    <row r="38" spans="1:69" s="291" customFormat="1" ht="13.15" customHeight="1" x14ac:dyDescent="0.25">
      <c r="A38" s="224" t="s">
        <v>233</v>
      </c>
      <c r="B38" s="224"/>
      <c r="C38" s="227"/>
      <c r="D38" s="227"/>
      <c r="E38" s="284" t="s">
        <v>278</v>
      </c>
      <c r="F38" s="285" t="s">
        <v>235</v>
      </c>
      <c r="G38" s="265" t="s">
        <v>236</v>
      </c>
      <c r="H38" s="265" t="s">
        <v>236</v>
      </c>
      <c r="I38" s="286" t="s">
        <v>219</v>
      </c>
      <c r="J38" s="276"/>
      <c r="K38" s="1"/>
      <c r="L38" s="227">
        <v>50</v>
      </c>
      <c r="M38" s="287">
        <v>230000000</v>
      </c>
      <c r="N38" s="32" t="s">
        <v>218</v>
      </c>
      <c r="O38" s="267" t="s">
        <v>237</v>
      </c>
      <c r="P38" s="1" t="s">
        <v>216</v>
      </c>
      <c r="Q38" s="1">
        <v>230000000</v>
      </c>
      <c r="R38" s="290" t="s">
        <v>247</v>
      </c>
      <c r="S38" s="227"/>
      <c r="T38" s="195" t="s">
        <v>239</v>
      </c>
      <c r="U38" s="227"/>
      <c r="V38" s="227"/>
      <c r="W38" s="242">
        <v>0</v>
      </c>
      <c r="X38" s="150">
        <v>90</v>
      </c>
      <c r="Y38" s="227">
        <v>10</v>
      </c>
      <c r="Z38" s="227"/>
      <c r="AA38" s="122" t="s">
        <v>217</v>
      </c>
      <c r="AB38" s="227"/>
      <c r="AC38" s="288"/>
      <c r="AD38" s="271"/>
      <c r="AE38" s="271"/>
      <c r="AF38" s="271"/>
      <c r="AG38" s="292"/>
      <c r="AH38" s="282">
        <v>33881940</v>
      </c>
      <c r="AI38" s="271">
        <f t="shared" si="14"/>
        <v>37947772.800000004</v>
      </c>
      <c r="AJ38" s="271"/>
      <c r="AK38" s="273"/>
      <c r="AL38" s="273">
        <v>64430090</v>
      </c>
      <c r="AM38" s="273">
        <f t="shared" si="15"/>
        <v>72161700.800000012</v>
      </c>
      <c r="AN38" s="271"/>
      <c r="AO38" s="273"/>
      <c r="AP38" s="273">
        <v>73921100</v>
      </c>
      <c r="AQ38" s="273">
        <f t="shared" si="16"/>
        <v>82791632.000000015</v>
      </c>
      <c r="AR38" s="271"/>
      <c r="AS38" s="271"/>
      <c r="AT38" s="273">
        <v>78784844</v>
      </c>
      <c r="AU38" s="273">
        <f t="shared" si="17"/>
        <v>88239025.280000001</v>
      </c>
      <c r="AV38" s="271"/>
      <c r="AW38" s="271"/>
      <c r="AX38" s="273">
        <v>79600580</v>
      </c>
      <c r="AY38" s="273">
        <f t="shared" si="18"/>
        <v>89152649.600000009</v>
      </c>
      <c r="AZ38" s="274"/>
      <c r="BA38" s="271">
        <f t="shared" si="6"/>
        <v>330618554</v>
      </c>
      <c r="BB38" s="271">
        <f t="shared" si="12"/>
        <v>370292780.48000002</v>
      </c>
      <c r="BC38" s="162">
        <v>120240021112</v>
      </c>
      <c r="BD38" s="290" t="s">
        <v>279</v>
      </c>
      <c r="BE38" s="290" t="s">
        <v>280</v>
      </c>
      <c r="BF38" s="227"/>
      <c r="BG38" s="227"/>
      <c r="BH38" s="227"/>
      <c r="BI38" s="227"/>
      <c r="BJ38" s="227"/>
      <c r="BK38" s="227"/>
      <c r="BL38" s="276"/>
      <c r="BM38" s="227"/>
      <c r="BN38" s="227"/>
      <c r="BO38" s="23" t="s">
        <v>284</v>
      </c>
    </row>
    <row r="39" spans="1:69" s="291" customFormat="1" ht="13.15" customHeight="1" x14ac:dyDescent="0.25">
      <c r="A39" s="224" t="s">
        <v>233</v>
      </c>
      <c r="B39" s="224"/>
      <c r="C39" s="227"/>
      <c r="D39" s="227"/>
      <c r="E39" s="284" t="s">
        <v>281</v>
      </c>
      <c r="F39" s="285" t="s">
        <v>235</v>
      </c>
      <c r="G39" s="265" t="s">
        <v>236</v>
      </c>
      <c r="H39" s="265" t="s">
        <v>236</v>
      </c>
      <c r="I39" s="286" t="s">
        <v>219</v>
      </c>
      <c r="J39" s="276"/>
      <c r="K39" s="1"/>
      <c r="L39" s="227">
        <v>50</v>
      </c>
      <c r="M39" s="287">
        <v>230000000</v>
      </c>
      <c r="N39" s="32" t="s">
        <v>218</v>
      </c>
      <c r="O39" s="267" t="s">
        <v>237</v>
      </c>
      <c r="P39" s="1" t="s">
        <v>216</v>
      </c>
      <c r="Q39" s="1">
        <v>230000000</v>
      </c>
      <c r="R39" s="290" t="s">
        <v>251</v>
      </c>
      <c r="S39" s="227"/>
      <c r="T39" s="195" t="s">
        <v>239</v>
      </c>
      <c r="U39" s="227"/>
      <c r="V39" s="227"/>
      <c r="W39" s="242">
        <v>0</v>
      </c>
      <c r="X39" s="150">
        <v>90</v>
      </c>
      <c r="Y39" s="227">
        <v>10</v>
      </c>
      <c r="Z39" s="227"/>
      <c r="AA39" s="122" t="s">
        <v>217</v>
      </c>
      <c r="AB39" s="227"/>
      <c r="AC39" s="288"/>
      <c r="AD39" s="271"/>
      <c r="AE39" s="271"/>
      <c r="AF39" s="271"/>
      <c r="AG39" s="292"/>
      <c r="AH39" s="282">
        <v>130438800</v>
      </c>
      <c r="AI39" s="271">
        <f t="shared" si="14"/>
        <v>146091456</v>
      </c>
      <c r="AJ39" s="271"/>
      <c r="AK39" s="273"/>
      <c r="AL39" s="273">
        <v>281293500</v>
      </c>
      <c r="AM39" s="273">
        <f t="shared" si="15"/>
        <v>315048720.00000006</v>
      </c>
      <c r="AN39" s="271"/>
      <c r="AO39" s="273"/>
      <c r="AP39" s="273">
        <v>365672600</v>
      </c>
      <c r="AQ39" s="273">
        <f t="shared" si="16"/>
        <v>409553312.00000006</v>
      </c>
      <c r="AR39" s="271"/>
      <c r="AS39" s="271"/>
      <c r="AT39" s="273">
        <v>393400292</v>
      </c>
      <c r="AU39" s="273">
        <f t="shared" si="17"/>
        <v>440608327.04000002</v>
      </c>
      <c r="AV39" s="271"/>
      <c r="AW39" s="271"/>
      <c r="AX39" s="273">
        <v>393400292</v>
      </c>
      <c r="AY39" s="273">
        <f t="shared" si="18"/>
        <v>440608327.04000002</v>
      </c>
      <c r="AZ39" s="274"/>
      <c r="BA39" s="271">
        <f t="shared" si="6"/>
        <v>1564205484</v>
      </c>
      <c r="BB39" s="271">
        <f t="shared" si="12"/>
        <v>1751910142.0800002</v>
      </c>
      <c r="BC39" s="162">
        <v>120240021112</v>
      </c>
      <c r="BD39" s="290" t="s">
        <v>282</v>
      </c>
      <c r="BE39" s="290" t="s">
        <v>283</v>
      </c>
      <c r="BF39" s="227"/>
      <c r="BG39" s="227"/>
      <c r="BH39" s="227"/>
      <c r="BI39" s="227"/>
      <c r="BJ39" s="227"/>
      <c r="BK39" s="227"/>
      <c r="BL39" s="276"/>
      <c r="BM39" s="227"/>
      <c r="BN39" s="227"/>
      <c r="BO39" s="23" t="s">
        <v>284</v>
      </c>
    </row>
    <row r="40" spans="1:69" ht="13.15" customHeight="1" x14ac:dyDescent="0.25">
      <c r="A40" s="1"/>
      <c r="B40" s="1"/>
      <c r="C40" s="1"/>
      <c r="D40" s="1"/>
      <c r="E40" s="115"/>
      <c r="F40" s="115"/>
      <c r="G40" s="126"/>
      <c r="H40" s="126"/>
      <c r="I40" s="121"/>
      <c r="J40" s="122"/>
      <c r="K40" s="122"/>
      <c r="L40" s="115"/>
      <c r="M40" s="127"/>
      <c r="N40" s="115"/>
      <c r="O40" s="122"/>
      <c r="P40" s="1"/>
      <c r="Q40" s="121"/>
      <c r="R40" s="115"/>
      <c r="S40" s="122"/>
      <c r="T40" s="122"/>
      <c r="U40" s="122"/>
      <c r="V40" s="122"/>
      <c r="W40" s="125"/>
      <c r="X40" s="125"/>
      <c r="Y40" s="125"/>
      <c r="Z40" s="122"/>
      <c r="AA40" s="122"/>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2"/>
      <c r="BD40" s="217"/>
      <c r="BE40" s="163"/>
      <c r="BF40" s="1"/>
      <c r="BH40" s="1"/>
      <c r="BI40" s="1"/>
      <c r="BJ40" s="1"/>
      <c r="BK40" s="1"/>
      <c r="BL40" s="1"/>
      <c r="BM40" s="1"/>
      <c r="BN40" s="1"/>
      <c r="BO40" s="1"/>
      <c r="BP40" s="1"/>
    </row>
    <row r="41" spans="1:69" ht="13.15" customHeight="1" x14ac:dyDescent="0.25">
      <c r="A41" s="1"/>
      <c r="B41" s="1"/>
      <c r="C41" s="1"/>
      <c r="D41" s="1"/>
      <c r="E41" s="115"/>
      <c r="F41" s="115"/>
      <c r="G41" s="126"/>
      <c r="H41" s="126"/>
      <c r="I41" s="121"/>
      <c r="J41" s="122"/>
      <c r="K41" s="122"/>
      <c r="L41" s="115"/>
      <c r="M41" s="127"/>
      <c r="N41" s="115"/>
      <c r="O41" s="122"/>
      <c r="P41" s="1"/>
      <c r="Q41" s="121"/>
      <c r="R41" s="115"/>
      <c r="S41" s="122"/>
      <c r="T41" s="122"/>
      <c r="U41" s="122"/>
      <c r="V41" s="122"/>
      <c r="W41" s="125"/>
      <c r="X41" s="125"/>
      <c r="Y41" s="125"/>
      <c r="Z41" s="122"/>
      <c r="AA41" s="122"/>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2"/>
      <c r="BD41" s="122"/>
      <c r="BE41" s="163"/>
      <c r="BF41" s="1"/>
      <c r="BH41" s="1"/>
      <c r="BI41" s="1"/>
      <c r="BJ41" s="1"/>
      <c r="BK41" s="1"/>
      <c r="BL41" s="1"/>
      <c r="BM41" s="1"/>
      <c r="BN41" s="1"/>
      <c r="BO41" s="1"/>
      <c r="BP41" s="1"/>
      <c r="BQ41" s="1"/>
    </row>
    <row r="42" spans="1:69" ht="12.75" customHeight="1" x14ac:dyDescent="0.25">
      <c r="A42" s="1"/>
      <c r="B42" s="1"/>
      <c r="C42" s="1"/>
      <c r="D42" s="1"/>
      <c r="E42" s="115"/>
      <c r="F42" s="115"/>
      <c r="G42" s="126"/>
      <c r="H42" s="126"/>
      <c r="I42" s="121"/>
      <c r="J42" s="122"/>
      <c r="K42" s="122"/>
      <c r="L42" s="115"/>
      <c r="M42" s="127"/>
      <c r="N42" s="115"/>
      <c r="O42" s="122"/>
      <c r="P42" s="1"/>
      <c r="Q42" s="121"/>
      <c r="R42" s="115"/>
      <c r="S42" s="122"/>
      <c r="T42" s="122"/>
      <c r="U42" s="122"/>
      <c r="V42" s="122"/>
      <c r="W42" s="125"/>
      <c r="X42" s="125"/>
      <c r="Y42" s="125"/>
      <c r="Z42" s="122"/>
      <c r="AA42" s="122"/>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2"/>
      <c r="BD42" s="122"/>
      <c r="BE42" s="163"/>
      <c r="BF42" s="1"/>
      <c r="BG42" s="1"/>
      <c r="BH42" s="1"/>
      <c r="BI42" s="1"/>
      <c r="BJ42" s="1"/>
      <c r="BK42" s="1"/>
      <c r="BL42" s="1"/>
      <c r="BM42" s="1"/>
      <c r="BN42" s="1"/>
      <c r="BO42" s="1"/>
    </row>
    <row r="43" spans="1:69" ht="12.75" customHeight="1" x14ac:dyDescent="0.25">
      <c r="A43" s="1"/>
      <c r="B43" s="1"/>
      <c r="C43" s="1"/>
      <c r="D43" s="1"/>
      <c r="E43" s="115"/>
      <c r="F43" s="115"/>
      <c r="G43" s="126"/>
      <c r="H43" s="126"/>
      <c r="I43" s="121"/>
      <c r="J43" s="122"/>
      <c r="K43" s="122"/>
      <c r="L43" s="115"/>
      <c r="M43" s="127"/>
      <c r="N43" s="115"/>
      <c r="O43" s="122"/>
      <c r="P43" s="1"/>
      <c r="Q43" s="121"/>
      <c r="R43" s="115"/>
      <c r="S43" s="122"/>
      <c r="T43" s="122"/>
      <c r="U43" s="122"/>
      <c r="V43" s="122"/>
      <c r="W43" s="125"/>
      <c r="X43" s="125"/>
      <c r="Y43" s="125"/>
      <c r="Z43" s="122"/>
      <c r="AA43" s="122"/>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2"/>
      <c r="BD43" s="122"/>
      <c r="BE43" s="163"/>
      <c r="BF43" s="1"/>
      <c r="BG43" s="1"/>
      <c r="BH43" s="1"/>
      <c r="BI43" s="1"/>
      <c r="BJ43" s="1"/>
      <c r="BK43" s="1"/>
      <c r="BL43" s="1"/>
      <c r="BM43" s="1"/>
      <c r="BN43" s="1"/>
      <c r="BO43" s="1"/>
    </row>
    <row r="44" spans="1:69" ht="13.15" customHeight="1" x14ac:dyDescent="0.25">
      <c r="A44" s="1"/>
      <c r="B44" s="1"/>
      <c r="C44" s="1"/>
      <c r="D44" s="1"/>
      <c r="E44" s="115"/>
      <c r="F44" s="115"/>
      <c r="G44" s="126"/>
      <c r="H44" s="126"/>
      <c r="I44" s="121"/>
      <c r="J44" s="122"/>
      <c r="K44" s="122"/>
      <c r="L44" s="115"/>
      <c r="M44" s="127"/>
      <c r="N44" s="115"/>
      <c r="O44" s="122"/>
      <c r="P44" s="1"/>
      <c r="Q44" s="121"/>
      <c r="R44" s="115"/>
      <c r="S44" s="122"/>
      <c r="T44" s="122"/>
      <c r="U44" s="122"/>
      <c r="V44" s="122"/>
      <c r="W44" s="125"/>
      <c r="X44" s="125"/>
      <c r="Y44" s="125"/>
      <c r="Z44" s="122"/>
      <c r="AA44" s="122"/>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2"/>
      <c r="BD44" s="217"/>
      <c r="BE44" s="163"/>
      <c r="BF44" s="1"/>
      <c r="BG44" s="1"/>
      <c r="BH44" s="1"/>
      <c r="BI44" s="1"/>
      <c r="BJ44" s="1"/>
      <c r="BK44" s="1"/>
      <c r="BL44" s="1"/>
      <c r="BM44" s="1"/>
      <c r="BN44" s="1"/>
      <c r="BO44" s="1"/>
    </row>
    <row r="45" spans="1:69" ht="13.15" customHeight="1" x14ac:dyDescent="0.25">
      <c r="A45" s="1"/>
      <c r="B45" s="1"/>
      <c r="C45" s="1"/>
      <c r="D45" s="1"/>
      <c r="E45" s="115"/>
      <c r="F45" s="115"/>
      <c r="G45" s="126"/>
      <c r="H45" s="126"/>
      <c r="I45" s="121"/>
      <c r="J45" s="122"/>
      <c r="K45" s="122"/>
      <c r="L45" s="115"/>
      <c r="M45" s="127"/>
      <c r="N45" s="115"/>
      <c r="O45" s="122"/>
      <c r="P45" s="1"/>
      <c r="Q45" s="121"/>
      <c r="R45" s="115"/>
      <c r="S45" s="122"/>
      <c r="T45" s="122"/>
      <c r="U45" s="122"/>
      <c r="V45" s="122"/>
      <c r="W45" s="125"/>
      <c r="X45" s="125"/>
      <c r="Y45" s="125"/>
      <c r="Z45" s="122"/>
      <c r="AA45" s="122"/>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2"/>
      <c r="BD45" s="122"/>
      <c r="BE45" s="163"/>
      <c r="BF45" s="1"/>
      <c r="BG45" s="1"/>
      <c r="BH45" s="1"/>
      <c r="BI45" s="1"/>
      <c r="BJ45" s="1"/>
      <c r="BK45" s="1"/>
      <c r="BL45" s="1"/>
      <c r="BM45" s="1"/>
      <c r="BN45" s="1"/>
      <c r="BO45" s="1"/>
    </row>
    <row r="46" spans="1:69" s="161" customFormat="1" ht="13.15" customHeight="1" x14ac:dyDescent="0.2">
      <c r="A46" s="1"/>
      <c r="B46" s="1"/>
      <c r="C46" s="1"/>
      <c r="D46" s="1"/>
      <c r="E46" s="29" t="s">
        <v>211</v>
      </c>
      <c r="F46" s="1"/>
      <c r="G46" s="157"/>
      <c r="H46" s="1"/>
      <c r="I46" s="14"/>
      <c r="J46" s="1"/>
      <c r="K46" s="1"/>
      <c r="L46" s="1"/>
      <c r="M46" s="1"/>
      <c r="N46" s="1"/>
      <c r="O46" s="1"/>
      <c r="P46" s="157"/>
      <c r="Q46" s="1"/>
      <c r="R46" s="158"/>
      <c r="S46" s="1"/>
      <c r="T46" s="1"/>
      <c r="U46" s="1"/>
      <c r="V46" s="32"/>
      <c r="W46" s="32"/>
      <c r="X46" s="32"/>
      <c r="Y46" s="1"/>
      <c r="Z46" s="1"/>
      <c r="AA46" s="1"/>
      <c r="AB46" s="35"/>
      <c r="AC46" s="172">
        <f>SUM(AA43:AA43)</f>
        <v>0</v>
      </c>
      <c r="AD46" s="172">
        <f>SUM(AD40:AD45)</f>
        <v>0</v>
      </c>
      <c r="AE46" s="172">
        <f t="shared" ref="AE46:BB46" si="19">SUM(AE40:AE45)</f>
        <v>0</v>
      </c>
      <c r="AF46" s="172">
        <f t="shared" si="19"/>
        <v>0</v>
      </c>
      <c r="AG46" s="172">
        <f t="shared" si="19"/>
        <v>0</v>
      </c>
      <c r="AH46" s="172">
        <f t="shared" si="19"/>
        <v>0</v>
      </c>
      <c r="AI46" s="172">
        <f t="shared" si="19"/>
        <v>0</v>
      </c>
      <c r="AJ46" s="172"/>
      <c r="AK46" s="172"/>
      <c r="AL46" s="172">
        <f t="shared" si="19"/>
        <v>0</v>
      </c>
      <c r="AM46" s="172">
        <f t="shared" si="19"/>
        <v>0</v>
      </c>
      <c r="AN46" s="172">
        <f t="shared" si="19"/>
        <v>0</v>
      </c>
      <c r="AO46" s="172">
        <f t="shared" si="19"/>
        <v>0</v>
      </c>
      <c r="AP46" s="172">
        <f t="shared" si="19"/>
        <v>0</v>
      </c>
      <c r="AQ46" s="172">
        <f t="shared" si="19"/>
        <v>0</v>
      </c>
      <c r="AR46" s="172">
        <f t="shared" si="19"/>
        <v>0</v>
      </c>
      <c r="AS46" s="172">
        <f t="shared" si="19"/>
        <v>0</v>
      </c>
      <c r="AT46" s="172">
        <f t="shared" si="19"/>
        <v>0</v>
      </c>
      <c r="AU46" s="172">
        <f t="shared" si="19"/>
        <v>0</v>
      </c>
      <c r="AV46" s="172">
        <f t="shared" si="19"/>
        <v>0</v>
      </c>
      <c r="AW46" s="172">
        <f t="shared" si="19"/>
        <v>0</v>
      </c>
      <c r="AX46" s="172">
        <f t="shared" si="19"/>
        <v>0</v>
      </c>
      <c r="AY46" s="172">
        <f t="shared" si="19"/>
        <v>0</v>
      </c>
      <c r="AZ46" s="172">
        <f t="shared" si="19"/>
        <v>0</v>
      </c>
      <c r="BA46" s="172">
        <f>SUM(BA40:BA45)</f>
        <v>0</v>
      </c>
      <c r="BB46" s="172">
        <f t="shared" si="19"/>
        <v>0</v>
      </c>
      <c r="BC46" s="1"/>
      <c r="BD46" s="1"/>
      <c r="BE46" s="218"/>
      <c r="BF46" s="1"/>
      <c r="BG46" s="1"/>
      <c r="BH46" s="33"/>
      <c r="BI46" s="34"/>
      <c r="BJ46" s="1"/>
      <c r="BK46" s="32"/>
      <c r="BL46" s="32"/>
      <c r="BM46" s="32"/>
      <c r="BN46" s="32"/>
      <c r="BO46" s="160"/>
    </row>
    <row r="47" spans="1:69" s="161" customFormat="1" ht="13.15" customHeight="1" x14ac:dyDescent="0.2">
      <c r="A47" s="1"/>
      <c r="B47" s="1"/>
      <c r="C47" s="1"/>
      <c r="D47" s="1"/>
      <c r="E47" s="29" t="s">
        <v>207</v>
      </c>
      <c r="F47" s="1"/>
      <c r="G47" s="157"/>
      <c r="H47" s="1"/>
      <c r="I47" s="14"/>
      <c r="J47" s="1"/>
      <c r="K47" s="1"/>
      <c r="L47" s="1"/>
      <c r="M47" s="1"/>
      <c r="N47" s="1"/>
      <c r="O47" s="1"/>
      <c r="P47" s="157"/>
      <c r="Q47" s="1"/>
      <c r="R47" s="158"/>
      <c r="S47" s="1"/>
      <c r="T47" s="1"/>
      <c r="U47" s="1"/>
      <c r="V47" s="32"/>
      <c r="W47" s="32"/>
      <c r="X47" s="32"/>
      <c r="Y47" s="1"/>
      <c r="Z47" s="1"/>
      <c r="AA47" s="1"/>
      <c r="AB47" s="1"/>
      <c r="AC47" s="173"/>
      <c r="AD47" s="174"/>
      <c r="AE47" s="164"/>
      <c r="AF47" s="164"/>
      <c r="AG47" s="173"/>
      <c r="AH47" s="173"/>
      <c r="AI47" s="164"/>
      <c r="AJ47" s="164"/>
      <c r="AK47" s="173"/>
      <c r="AL47" s="173"/>
      <c r="AM47" s="164"/>
      <c r="AN47" s="164"/>
      <c r="AO47" s="173"/>
      <c r="AP47" s="173"/>
      <c r="AQ47" s="164"/>
      <c r="AR47" s="181"/>
      <c r="AS47" s="181"/>
      <c r="AT47" s="181"/>
      <c r="AU47" s="181"/>
      <c r="AV47" s="181"/>
      <c r="AW47" s="181"/>
      <c r="AX47" s="181"/>
      <c r="AY47" s="181"/>
      <c r="AZ47" s="164"/>
      <c r="BA47" s="183"/>
      <c r="BB47" s="184"/>
      <c r="BC47" s="1"/>
      <c r="BD47" s="1"/>
      <c r="BE47" s="218"/>
      <c r="BF47" s="1"/>
      <c r="BG47" s="1"/>
      <c r="BH47" s="30"/>
      <c r="BI47" s="31"/>
      <c r="BJ47" s="1"/>
      <c r="BK47" s="32"/>
      <c r="BL47" s="32"/>
      <c r="BM47" s="32"/>
      <c r="BN47" s="32"/>
      <c r="BO47" s="160"/>
    </row>
    <row r="48" spans="1:69" ht="13.15" customHeight="1" x14ac:dyDescent="0.25">
      <c r="A48" s="1"/>
      <c r="B48" s="1"/>
      <c r="C48" s="1"/>
      <c r="D48" s="1"/>
      <c r="E48" s="115"/>
      <c r="F48" s="115"/>
      <c r="G48" s="126"/>
      <c r="H48" s="126"/>
      <c r="I48" s="121"/>
      <c r="J48" s="122"/>
      <c r="K48" s="122"/>
      <c r="L48" s="115"/>
      <c r="M48" s="127"/>
      <c r="N48" s="115"/>
      <c r="O48" s="122"/>
      <c r="P48" s="1"/>
      <c r="Q48" s="121"/>
      <c r="R48" s="115"/>
      <c r="S48" s="122"/>
      <c r="T48" s="122"/>
      <c r="U48" s="122"/>
      <c r="V48" s="122"/>
      <c r="W48" s="125"/>
      <c r="X48" s="125"/>
      <c r="Y48" s="125"/>
      <c r="Z48" s="122"/>
      <c r="AA48" s="122"/>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2"/>
      <c r="BD48" s="217"/>
      <c r="BE48" s="163"/>
      <c r="BF48" s="1"/>
      <c r="BG48" s="1"/>
      <c r="BH48" s="1"/>
      <c r="BI48" s="1"/>
      <c r="BJ48" s="1"/>
      <c r="BK48" s="1"/>
      <c r="BL48" s="1"/>
      <c r="BM48" s="1"/>
      <c r="BN48" s="1"/>
      <c r="BO48" s="1"/>
    </row>
    <row r="49" spans="1:67" ht="13.15" customHeight="1" x14ac:dyDescent="0.25">
      <c r="A49" s="1"/>
      <c r="B49" s="1"/>
      <c r="C49" s="1"/>
      <c r="D49" s="1"/>
      <c r="E49" s="115"/>
      <c r="F49" s="115"/>
      <c r="G49" s="126"/>
      <c r="H49" s="126"/>
      <c r="I49" s="121"/>
      <c r="J49" s="122"/>
      <c r="K49" s="122"/>
      <c r="L49" s="115"/>
      <c r="M49" s="127"/>
      <c r="N49" s="115"/>
      <c r="O49" s="122"/>
      <c r="P49" s="1"/>
      <c r="Q49" s="121"/>
      <c r="R49" s="115"/>
      <c r="S49" s="122"/>
      <c r="T49" s="122"/>
      <c r="U49" s="122"/>
      <c r="V49" s="122"/>
      <c r="W49" s="125"/>
      <c r="X49" s="125"/>
      <c r="Y49" s="125"/>
      <c r="Z49" s="122"/>
      <c r="AA49" s="122"/>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2"/>
      <c r="BD49" s="122"/>
      <c r="BE49" s="163"/>
      <c r="BF49" s="1"/>
      <c r="BG49" s="1"/>
      <c r="BH49" s="1"/>
      <c r="BI49" s="1"/>
      <c r="BJ49" s="1"/>
      <c r="BK49" s="1"/>
      <c r="BL49" s="1"/>
      <c r="BM49" s="1"/>
      <c r="BN49" s="1"/>
      <c r="BO49" s="1"/>
    </row>
    <row r="50" spans="1:67" ht="12.75" customHeight="1" x14ac:dyDescent="0.25">
      <c r="A50" s="1"/>
      <c r="B50" s="1"/>
      <c r="C50" s="1"/>
      <c r="D50" s="1"/>
      <c r="E50" s="115"/>
      <c r="F50" s="115"/>
      <c r="G50" s="126"/>
      <c r="H50" s="126"/>
      <c r="I50" s="121"/>
      <c r="J50" s="122"/>
      <c r="K50" s="122"/>
      <c r="L50" s="115"/>
      <c r="M50" s="127"/>
      <c r="N50" s="115"/>
      <c r="O50" s="122"/>
      <c r="P50" s="1"/>
      <c r="Q50" s="121"/>
      <c r="R50" s="115"/>
      <c r="S50" s="122"/>
      <c r="T50" s="122"/>
      <c r="U50" s="122"/>
      <c r="V50" s="122"/>
      <c r="W50" s="125"/>
      <c r="X50" s="125"/>
      <c r="Y50" s="125"/>
      <c r="Z50" s="122"/>
      <c r="AA50" s="122"/>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2"/>
      <c r="BD50" s="122"/>
      <c r="BE50" s="163"/>
      <c r="BF50" s="1"/>
      <c r="BG50" s="1"/>
      <c r="BH50" s="1"/>
      <c r="BI50" s="1"/>
      <c r="BJ50" s="1"/>
      <c r="BK50" s="1"/>
      <c r="BL50" s="1"/>
      <c r="BM50" s="1"/>
      <c r="BN50" s="1"/>
      <c r="BO50" s="1"/>
    </row>
    <row r="51" spans="1:67" ht="12.75" customHeight="1" x14ac:dyDescent="0.25">
      <c r="A51" s="1"/>
      <c r="B51" s="1"/>
      <c r="C51" s="1"/>
      <c r="D51" s="1"/>
      <c r="E51" s="115"/>
      <c r="F51" s="115"/>
      <c r="G51" s="126"/>
      <c r="H51" s="126"/>
      <c r="I51" s="121"/>
      <c r="J51" s="122"/>
      <c r="K51" s="122"/>
      <c r="L51" s="115"/>
      <c r="M51" s="127"/>
      <c r="N51" s="115"/>
      <c r="O51" s="122"/>
      <c r="P51" s="1"/>
      <c r="Q51" s="121"/>
      <c r="R51" s="115"/>
      <c r="S51" s="122"/>
      <c r="T51" s="122"/>
      <c r="U51" s="122"/>
      <c r="V51" s="122"/>
      <c r="W51" s="125"/>
      <c r="X51" s="125"/>
      <c r="Y51" s="125"/>
      <c r="Z51" s="122"/>
      <c r="AA51" s="122"/>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2"/>
      <c r="BD51" s="122"/>
      <c r="BE51" s="163"/>
      <c r="BF51" s="1"/>
      <c r="BG51" s="1"/>
      <c r="BH51" s="1"/>
      <c r="BI51" s="1"/>
      <c r="BJ51" s="1"/>
      <c r="BK51" s="1"/>
      <c r="BL51" s="1"/>
      <c r="BM51" s="1"/>
      <c r="BN51" s="1"/>
      <c r="BO51" s="1"/>
    </row>
    <row r="52" spans="1:67" ht="13.15" customHeight="1" x14ac:dyDescent="0.25">
      <c r="A52" s="1"/>
      <c r="B52" s="1"/>
      <c r="C52" s="1"/>
      <c r="D52" s="1"/>
      <c r="E52" s="115"/>
      <c r="F52" s="115"/>
      <c r="G52" s="126"/>
      <c r="H52" s="126"/>
      <c r="I52" s="121"/>
      <c r="J52" s="122"/>
      <c r="K52" s="122"/>
      <c r="L52" s="115"/>
      <c r="M52" s="127"/>
      <c r="N52" s="115"/>
      <c r="O52" s="122"/>
      <c r="P52" s="1"/>
      <c r="Q52" s="121"/>
      <c r="R52" s="115"/>
      <c r="S52" s="122"/>
      <c r="T52" s="122"/>
      <c r="U52" s="122"/>
      <c r="V52" s="122"/>
      <c r="W52" s="125"/>
      <c r="X52" s="125"/>
      <c r="Y52" s="125"/>
      <c r="Z52" s="122"/>
      <c r="AA52" s="122"/>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2"/>
      <c r="BD52" s="217"/>
      <c r="BE52" s="163"/>
      <c r="BF52" s="1"/>
      <c r="BG52" s="1"/>
      <c r="BH52" s="1"/>
      <c r="BI52" s="1"/>
      <c r="BJ52" s="1"/>
      <c r="BK52" s="1"/>
      <c r="BL52" s="1"/>
      <c r="BM52" s="1"/>
      <c r="BN52" s="1"/>
      <c r="BO52" s="1"/>
    </row>
    <row r="53" spans="1:67" ht="13.15" customHeight="1" x14ac:dyDescent="0.25">
      <c r="A53" s="1"/>
      <c r="B53" s="1"/>
      <c r="C53" s="1"/>
      <c r="D53" s="1"/>
      <c r="E53" s="115"/>
      <c r="F53" s="115"/>
      <c r="G53" s="126"/>
      <c r="H53" s="126"/>
      <c r="I53" s="121"/>
      <c r="J53" s="122"/>
      <c r="K53" s="122"/>
      <c r="L53" s="115"/>
      <c r="M53" s="127"/>
      <c r="N53" s="115"/>
      <c r="O53" s="122"/>
      <c r="P53" s="1"/>
      <c r="Q53" s="121"/>
      <c r="R53" s="115"/>
      <c r="S53" s="122"/>
      <c r="T53" s="122"/>
      <c r="U53" s="122"/>
      <c r="V53" s="122"/>
      <c r="W53" s="125"/>
      <c r="X53" s="125"/>
      <c r="Y53" s="125"/>
      <c r="Z53" s="122"/>
      <c r="AA53" s="122"/>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2"/>
      <c r="BD53" s="122"/>
      <c r="BE53" s="163"/>
      <c r="BF53" s="1"/>
      <c r="BG53" s="1"/>
      <c r="BH53" s="1"/>
      <c r="BI53" s="1"/>
      <c r="BJ53" s="1"/>
      <c r="BK53" s="1"/>
      <c r="BL53" s="1"/>
      <c r="BM53" s="1"/>
      <c r="BN53" s="1"/>
      <c r="BO53" s="1"/>
    </row>
    <row r="54" spans="1:67" ht="13.15" customHeight="1" x14ac:dyDescent="0.25">
      <c r="A54" s="23"/>
      <c r="B54" s="23"/>
      <c r="C54" s="23"/>
      <c r="D54" s="23"/>
      <c r="E54" s="29" t="s">
        <v>212</v>
      </c>
      <c r="F54" s="23"/>
      <c r="G54" s="159"/>
      <c r="H54" s="24"/>
      <c r="I54" s="23"/>
      <c r="J54" s="23"/>
      <c r="K54" s="23"/>
      <c r="L54" s="23"/>
      <c r="M54" s="23"/>
      <c r="N54" s="23"/>
      <c r="O54" s="23"/>
      <c r="P54" s="23"/>
      <c r="Q54" s="23"/>
      <c r="R54" s="24"/>
      <c r="S54" s="23"/>
      <c r="T54" s="23"/>
      <c r="U54" s="23"/>
      <c r="V54" s="23"/>
      <c r="W54" s="25"/>
      <c r="X54" s="25"/>
      <c r="Y54" s="25"/>
      <c r="Z54" s="23"/>
      <c r="AA54" s="23"/>
      <c r="AB54" s="23"/>
      <c r="AC54" s="172"/>
      <c r="AD54" s="172">
        <f>SUM(AD48:AD51)</f>
        <v>0</v>
      </c>
      <c r="AE54" s="172">
        <f>SUM(AE48:AE51)</f>
        <v>0</v>
      </c>
      <c r="AF54" s="172"/>
      <c r="AG54" s="172"/>
      <c r="AH54" s="172">
        <f t="shared" ref="AH54:AI54" si="20">SUM(AH48:AH51)</f>
        <v>0</v>
      </c>
      <c r="AI54" s="172">
        <f t="shared" si="20"/>
        <v>0</v>
      </c>
      <c r="AJ54" s="172"/>
      <c r="AK54" s="172"/>
      <c r="AL54" s="172">
        <f>SUM(AL48:AL51)</f>
        <v>0</v>
      </c>
      <c r="AM54" s="172">
        <f>SUM(AM48:AM51)</f>
        <v>0</v>
      </c>
      <c r="AN54" s="172">
        <f t="shared" ref="AN54:BB54" si="21">SUM(AN48:AN51)</f>
        <v>0</v>
      </c>
      <c r="AO54" s="172">
        <f t="shared" si="21"/>
        <v>0</v>
      </c>
      <c r="AP54" s="172">
        <f t="shared" si="21"/>
        <v>0</v>
      </c>
      <c r="AQ54" s="172">
        <f t="shared" si="21"/>
        <v>0</v>
      </c>
      <c r="AR54" s="172">
        <f t="shared" si="21"/>
        <v>0</v>
      </c>
      <c r="AS54" s="172">
        <f t="shared" si="21"/>
        <v>0</v>
      </c>
      <c r="AT54" s="172">
        <f t="shared" si="21"/>
        <v>0</v>
      </c>
      <c r="AU54" s="172">
        <f t="shared" si="21"/>
        <v>0</v>
      </c>
      <c r="AV54" s="172">
        <f t="shared" si="21"/>
        <v>0</v>
      </c>
      <c r="AW54" s="172">
        <f t="shared" si="21"/>
        <v>0</v>
      </c>
      <c r="AX54" s="172">
        <f t="shared" si="21"/>
        <v>0</v>
      </c>
      <c r="AY54" s="172">
        <f t="shared" si="21"/>
        <v>0</v>
      </c>
      <c r="AZ54" s="172">
        <f t="shared" si="21"/>
        <v>0</v>
      </c>
      <c r="BA54" s="172">
        <f>SUM(BA48:BA51)</f>
        <v>0</v>
      </c>
      <c r="BB54" s="172">
        <f t="shared" si="21"/>
        <v>0</v>
      </c>
      <c r="BC54" s="23"/>
      <c r="BD54" s="23"/>
      <c r="BE54" s="23"/>
      <c r="BF54" s="23"/>
      <c r="BG54" s="23"/>
      <c r="BH54" s="23"/>
      <c r="BI54" s="26"/>
      <c r="BJ54" s="26"/>
    </row>
    <row r="56" spans="1:67" ht="13.15" customHeight="1" x14ac:dyDescent="0.25">
      <c r="AH56" s="177"/>
      <c r="BE56" s="15"/>
    </row>
    <row r="57" spans="1:67" ht="13.15" customHeight="1" x14ac:dyDescent="0.25">
      <c r="BL57" s="12"/>
    </row>
    <row r="58" spans="1:67" ht="13.15" customHeight="1" x14ac:dyDescent="0.25">
      <c r="BL58" s="12"/>
    </row>
    <row r="59" spans="1:67" ht="13.15" customHeight="1" x14ac:dyDescent="0.25">
      <c r="BL59" s="12"/>
    </row>
    <row r="60" spans="1:67" ht="13.15" customHeight="1" x14ac:dyDescent="0.25">
      <c r="BL60" s="12"/>
    </row>
    <row r="61" spans="1:67" ht="13.15" customHeight="1" x14ac:dyDescent="0.25">
      <c r="BL61" s="12"/>
    </row>
    <row r="62" spans="1:67" ht="13.15" customHeight="1" x14ac:dyDescent="0.25">
      <c r="BL62" s="12"/>
    </row>
    <row r="63" spans="1:67" ht="13.15" customHeight="1" x14ac:dyDescent="0.25">
      <c r="BF63" s="12"/>
      <c r="BI63" s="12"/>
      <c r="BL63" s="12"/>
    </row>
    <row r="64" spans="1:67" ht="13.15" customHeight="1" x14ac:dyDescent="0.25">
      <c r="BF64" s="12"/>
      <c r="BI64" s="12"/>
      <c r="BL64" s="12"/>
    </row>
    <row r="65" spans="58:64" ht="13.15" customHeight="1" x14ac:dyDescent="0.25">
      <c r="BF65" s="12"/>
      <c r="BI65" s="12"/>
      <c r="BL65" s="12"/>
    </row>
    <row r="66" spans="58:64" ht="13.15" customHeight="1" x14ac:dyDescent="0.25">
      <c r="BF66" s="12"/>
      <c r="BI66" s="12"/>
      <c r="BL66" s="12"/>
    </row>
    <row r="67" spans="58:64" ht="13.15" customHeight="1" x14ac:dyDescent="0.25">
      <c r="BF67" s="12"/>
      <c r="BI67" s="12"/>
      <c r="BL67" s="12"/>
    </row>
    <row r="68" spans="58:64" ht="13.15" customHeight="1" x14ac:dyDescent="0.25">
      <c r="BF68" s="12"/>
      <c r="BI68" s="12"/>
      <c r="BL68" s="12"/>
    </row>
    <row r="69" spans="58:64" ht="13.15" customHeight="1" x14ac:dyDescent="0.25">
      <c r="BF69" s="12"/>
      <c r="BI69" s="12"/>
      <c r="BL69" s="12"/>
    </row>
    <row r="70" spans="58:64" ht="13.15" customHeight="1" x14ac:dyDescent="0.25">
      <c r="BF70" s="12"/>
      <c r="BI70" s="12"/>
      <c r="BL70" s="12"/>
    </row>
    <row r="71" spans="58:64" ht="13.15" customHeight="1" x14ac:dyDescent="0.25">
      <c r="BF71" s="12"/>
      <c r="BI71" s="12"/>
      <c r="BL71" s="12"/>
    </row>
    <row r="72" spans="58:64" ht="13.15" customHeight="1" x14ac:dyDescent="0.25">
      <c r="BF72" s="12"/>
      <c r="BI72" s="12"/>
      <c r="BL72" s="12"/>
    </row>
    <row r="73" spans="58:64" ht="13.15" customHeight="1" x14ac:dyDescent="0.25">
      <c r="BF73" s="12"/>
      <c r="BI73" s="12"/>
      <c r="BL73" s="12"/>
    </row>
    <row r="74" spans="58:64" ht="13.15" customHeight="1" x14ac:dyDescent="0.25">
      <c r="BF74" s="12"/>
      <c r="BI74" s="12"/>
      <c r="BL74" s="12"/>
    </row>
    <row r="75" spans="58:64" ht="13.15" customHeight="1" x14ac:dyDescent="0.25">
      <c r="BF75" s="12"/>
      <c r="BI75" s="12"/>
      <c r="BL75" s="12"/>
    </row>
    <row r="76" spans="58:64" ht="13.15" customHeight="1" x14ac:dyDescent="0.25">
      <c r="BF76" s="12"/>
      <c r="BI76" s="12"/>
      <c r="BL76" s="12"/>
    </row>
    <row r="77" spans="58:64" ht="13.15" customHeight="1" x14ac:dyDescent="0.25">
      <c r="BF77" s="12"/>
      <c r="BI77" s="12"/>
      <c r="BL77" s="12"/>
    </row>
    <row r="78" spans="58:64" ht="13.15" customHeight="1" x14ac:dyDescent="0.25">
      <c r="BF78" s="12"/>
      <c r="BI78" s="12"/>
      <c r="BL78" s="12"/>
    </row>
    <row r="79" spans="58:64" ht="13.15" customHeight="1" x14ac:dyDescent="0.25">
      <c r="BF79" s="12"/>
      <c r="BI79" s="12"/>
      <c r="BL79" s="12"/>
    </row>
    <row r="80" spans="58:64" ht="13.15" customHeight="1" x14ac:dyDescent="0.25">
      <c r="BF80" s="12"/>
      <c r="BI80" s="12"/>
      <c r="BL80" s="12"/>
    </row>
    <row r="81" spans="58:64" ht="13.15" customHeight="1" x14ac:dyDescent="0.25">
      <c r="BF81" s="12"/>
      <c r="BI81" s="12"/>
      <c r="BL81" s="12"/>
    </row>
    <row r="82" spans="58:64" ht="13.15" customHeight="1" x14ac:dyDescent="0.25">
      <c r="BF82" s="12"/>
      <c r="BI82" s="12"/>
      <c r="BL82" s="12"/>
    </row>
    <row r="83" spans="58:64" ht="13.15" customHeight="1" x14ac:dyDescent="0.25">
      <c r="BF83" s="12"/>
      <c r="BI83" s="12"/>
      <c r="BL83" s="12"/>
    </row>
    <row r="84" spans="58:64" ht="13.15" customHeight="1" x14ac:dyDescent="0.25">
      <c r="BF84" s="12"/>
      <c r="BI84" s="12"/>
      <c r="BL84" s="12"/>
    </row>
    <row r="85" spans="58:64" ht="13.15" customHeight="1" x14ac:dyDescent="0.25">
      <c r="BF85" s="12"/>
      <c r="BI85" s="12"/>
      <c r="BL85" s="12"/>
    </row>
    <row r="86" spans="58:64" ht="13.15" customHeight="1" x14ac:dyDescent="0.25">
      <c r="BF86" s="12"/>
      <c r="BI86" s="12"/>
      <c r="BL86" s="12"/>
    </row>
    <row r="87" spans="58:64" ht="13.15" customHeight="1" x14ac:dyDescent="0.25">
      <c r="BF87" s="12"/>
      <c r="BI87" s="12"/>
      <c r="BL87" s="12"/>
    </row>
    <row r="88" spans="58:64" ht="13.15" customHeight="1" x14ac:dyDescent="0.25">
      <c r="BF88" s="12"/>
      <c r="BI88" s="12"/>
      <c r="BL88" s="12"/>
    </row>
    <row r="89" spans="58:64" ht="13.15" customHeight="1" x14ac:dyDescent="0.25">
      <c r="BF89" s="12"/>
      <c r="BI89" s="12"/>
      <c r="BL89" s="12"/>
    </row>
    <row r="90" spans="58:64" ht="13.15" customHeight="1" x14ac:dyDescent="0.25">
      <c r="BF90" s="12"/>
      <c r="BI90" s="12"/>
      <c r="BL90" s="12"/>
    </row>
    <row r="91" spans="58:64" ht="13.15" customHeight="1" x14ac:dyDescent="0.25">
      <c r="BF91" s="12"/>
      <c r="BI91" s="12"/>
      <c r="BL91" s="12"/>
    </row>
    <row r="92" spans="58:64" ht="13.15" customHeight="1" x14ac:dyDescent="0.25">
      <c r="BF92" s="12"/>
      <c r="BI92" s="12"/>
      <c r="BL92" s="12"/>
    </row>
    <row r="93" spans="58:64" ht="13.15" customHeight="1" x14ac:dyDescent="0.25">
      <c r="BF93" s="12"/>
      <c r="BI93" s="12"/>
      <c r="BL93" s="12"/>
    </row>
    <row r="94" spans="58:64" ht="13.15" customHeight="1" x14ac:dyDescent="0.25">
      <c r="BF94" s="12"/>
      <c r="BI94" s="12"/>
      <c r="BL94" s="12"/>
    </row>
    <row r="95" spans="58:64" ht="13.15" customHeight="1" x14ac:dyDescent="0.25">
      <c r="BF95" s="12"/>
      <c r="BI95" s="12"/>
      <c r="BL95" s="12"/>
    </row>
    <row r="96" spans="58:64" ht="13.15" customHeight="1" x14ac:dyDescent="0.25">
      <c r="BF96" s="12"/>
      <c r="BI96" s="12"/>
      <c r="BL96" s="12"/>
    </row>
    <row r="97" spans="58:64" ht="13.15" customHeight="1" x14ac:dyDescent="0.25">
      <c r="BF97" s="12"/>
      <c r="BI97" s="12"/>
      <c r="BL97" s="12"/>
    </row>
    <row r="98" spans="58:64" ht="13.15" customHeight="1" x14ac:dyDescent="0.25">
      <c r="BF98" s="12"/>
      <c r="BI98" s="12"/>
      <c r="BL98" s="12"/>
    </row>
    <row r="99" spans="58:64" ht="13.15" customHeight="1" x14ac:dyDescent="0.25">
      <c r="BF99" s="12"/>
      <c r="BI99" s="12"/>
      <c r="BL99" s="12"/>
    </row>
    <row r="100" spans="58:64" ht="13.15" customHeight="1" x14ac:dyDescent="0.25">
      <c r="BF100" s="12"/>
      <c r="BI100" s="12"/>
      <c r="BL100" s="12"/>
    </row>
    <row r="101" spans="58:64" ht="13.15" customHeight="1" x14ac:dyDescent="0.25">
      <c r="BF101" s="12"/>
      <c r="BI101" s="12"/>
      <c r="BL101" s="12"/>
    </row>
    <row r="102" spans="58:64" ht="13.15" customHeight="1" x14ac:dyDescent="0.25">
      <c r="BF102" s="12"/>
      <c r="BI102" s="12"/>
      <c r="BL102" s="12"/>
    </row>
    <row r="103" spans="58:64" ht="13.15" customHeight="1" x14ac:dyDescent="0.25">
      <c r="BF103" s="12"/>
      <c r="BI103" s="12"/>
      <c r="BL103" s="12"/>
    </row>
    <row r="104" spans="58:64" ht="13.15" customHeight="1" x14ac:dyDescent="0.25">
      <c r="BF104" s="12"/>
      <c r="BI104" s="12"/>
      <c r="BL104" s="12"/>
    </row>
    <row r="105" spans="58:64" ht="13.15" customHeight="1" x14ac:dyDescent="0.25">
      <c r="BF105" s="12"/>
      <c r="BI105" s="12"/>
      <c r="BL105" s="12"/>
    </row>
    <row r="106" spans="58:64" ht="13.15" customHeight="1" x14ac:dyDescent="0.25">
      <c r="BF106" s="12"/>
      <c r="BI106" s="12"/>
      <c r="BL106" s="12"/>
    </row>
    <row r="107" spans="58:64" ht="13.15" customHeight="1" x14ac:dyDescent="0.25">
      <c r="BF107" s="12"/>
      <c r="BI107" s="12"/>
      <c r="BL107" s="12"/>
    </row>
    <row r="108" spans="58:64" ht="13.15" customHeight="1" x14ac:dyDescent="0.25">
      <c r="BF108" s="12"/>
      <c r="BI108" s="12"/>
      <c r="BL108" s="12"/>
    </row>
    <row r="109" spans="58:64" ht="13.15" customHeight="1" x14ac:dyDescent="0.25">
      <c r="BF109" s="12"/>
      <c r="BI109" s="12"/>
      <c r="BL109" s="12"/>
    </row>
    <row r="110" spans="58:64" ht="13.15" customHeight="1" x14ac:dyDescent="0.25">
      <c r="BF110" s="12"/>
      <c r="BI110" s="12"/>
      <c r="BL110" s="12"/>
    </row>
    <row r="111" spans="58:64" ht="13.15" customHeight="1" x14ac:dyDescent="0.25">
      <c r="BF111" s="12"/>
      <c r="BI111" s="12"/>
      <c r="BL111" s="12"/>
    </row>
    <row r="112" spans="58:64" ht="13.15" customHeight="1" x14ac:dyDescent="0.25">
      <c r="BF112" s="12"/>
      <c r="BI112" s="12"/>
      <c r="BL112" s="12"/>
    </row>
    <row r="113" spans="58:64" ht="13.15" customHeight="1" x14ac:dyDescent="0.25">
      <c r="BF113" s="12"/>
      <c r="BI113" s="12"/>
      <c r="BL113" s="12"/>
    </row>
    <row r="114" spans="58:64" ht="13.15" customHeight="1" x14ac:dyDescent="0.25">
      <c r="BF114" s="12"/>
      <c r="BI114" s="12"/>
      <c r="BL114" s="12"/>
    </row>
    <row r="115" spans="58:64" ht="13.15" customHeight="1" x14ac:dyDescent="0.25">
      <c r="BF115" s="12"/>
      <c r="BI115" s="12"/>
      <c r="BL115" s="12"/>
    </row>
    <row r="116" spans="58:64" ht="13.15" customHeight="1" x14ac:dyDescent="0.25">
      <c r="BF116" s="12"/>
      <c r="BI116" s="12"/>
      <c r="BL116" s="12"/>
    </row>
    <row r="117" spans="58:64" ht="13.15" customHeight="1" x14ac:dyDescent="0.25">
      <c r="BF117" s="12"/>
      <c r="BI117" s="12"/>
      <c r="BL117" s="12"/>
    </row>
    <row r="118" spans="58:64" ht="13.15" customHeight="1" x14ac:dyDescent="0.25">
      <c r="BF118" s="12"/>
      <c r="BI118" s="12"/>
      <c r="BL118" s="12"/>
    </row>
    <row r="119" spans="58:64" ht="13.15" customHeight="1" x14ac:dyDescent="0.25">
      <c r="BF119" s="12"/>
      <c r="BI119" s="12"/>
      <c r="BL119" s="12"/>
    </row>
    <row r="120" spans="58:64" ht="13.15" customHeight="1" x14ac:dyDescent="0.25">
      <c r="BF120" s="12"/>
      <c r="BI120" s="12"/>
      <c r="BL120" s="12"/>
    </row>
    <row r="121" spans="58:64" ht="13.15" customHeight="1" x14ac:dyDescent="0.25">
      <c r="BF121" s="12"/>
      <c r="BI121" s="12"/>
      <c r="BL121" s="12"/>
    </row>
    <row r="122" spans="58:64" ht="13.15" customHeight="1" x14ac:dyDescent="0.25">
      <c r="BF122" s="12"/>
      <c r="BI122" s="12"/>
      <c r="BL122" s="12"/>
    </row>
    <row r="123" spans="58:64" ht="13.15" customHeight="1" x14ac:dyDescent="0.25">
      <c r="BF123" s="12"/>
      <c r="BI123" s="12"/>
      <c r="BL123" s="12"/>
    </row>
    <row r="124" spans="58:64" ht="13.15" customHeight="1" x14ac:dyDescent="0.25">
      <c r="BF124" s="12"/>
      <c r="BI124" s="12"/>
      <c r="BL124" s="12"/>
    </row>
    <row r="125" spans="58:64" ht="13.15" customHeight="1" x14ac:dyDescent="0.25">
      <c r="BF125" s="12"/>
      <c r="BI125" s="12"/>
      <c r="BL125" s="12"/>
    </row>
    <row r="126" spans="58:64" ht="13.15" customHeight="1" x14ac:dyDescent="0.25">
      <c r="BF126" s="12"/>
      <c r="BI126" s="12"/>
      <c r="BL126" s="12"/>
    </row>
    <row r="127" spans="58:64" ht="13.15" customHeight="1" x14ac:dyDescent="0.25">
      <c r="BF127" s="12"/>
      <c r="BI127" s="12"/>
      <c r="BL127" s="12"/>
    </row>
    <row r="128" spans="58:64" ht="13.15" customHeight="1" x14ac:dyDescent="0.25">
      <c r="BF128" s="12"/>
      <c r="BI128" s="12"/>
      <c r="BL128" s="12"/>
    </row>
    <row r="129" spans="58:64" ht="13.15" customHeight="1" x14ac:dyDescent="0.25">
      <c r="BF129" s="12"/>
      <c r="BI129" s="12"/>
      <c r="BL129" s="12"/>
    </row>
    <row r="130" spans="58:64" ht="13.15" customHeight="1" x14ac:dyDescent="0.25">
      <c r="BF130" s="12"/>
      <c r="BI130" s="12"/>
      <c r="BL130" s="12"/>
    </row>
    <row r="131" spans="58:64" ht="13.15" customHeight="1" x14ac:dyDescent="0.25">
      <c r="BF131" s="12"/>
      <c r="BI131" s="12"/>
      <c r="BL131" s="12"/>
    </row>
    <row r="132" spans="58:64" ht="13.15" customHeight="1" x14ac:dyDescent="0.25">
      <c r="BF132" s="12"/>
      <c r="BI132" s="12"/>
      <c r="BL132" s="12"/>
    </row>
    <row r="133" spans="58:64" ht="13.15" customHeight="1" x14ac:dyDescent="0.25">
      <c r="BF133" s="12"/>
      <c r="BI133" s="12"/>
      <c r="BL133" s="12"/>
    </row>
    <row r="134" spans="58:64" ht="13.15" customHeight="1" x14ac:dyDescent="0.25">
      <c r="BF134" s="12"/>
      <c r="BI134" s="12"/>
      <c r="BL134" s="12"/>
    </row>
    <row r="135" spans="58:64" ht="13.15" customHeight="1" x14ac:dyDescent="0.25">
      <c r="BF135" s="12"/>
      <c r="BI135" s="12"/>
      <c r="BL135" s="12"/>
    </row>
    <row r="136" spans="58:64" ht="13.15" customHeight="1" x14ac:dyDescent="0.25">
      <c r="BF136" s="12"/>
      <c r="BI136" s="12"/>
      <c r="BL136" s="12"/>
    </row>
    <row r="137" spans="58:64" ht="13.15" customHeight="1" x14ac:dyDescent="0.25">
      <c r="BF137" s="12"/>
      <c r="BI137" s="12"/>
      <c r="BL137" s="12"/>
    </row>
    <row r="138" spans="58:64" ht="13.15" customHeight="1" x14ac:dyDescent="0.25">
      <c r="BF138" s="12"/>
      <c r="BI138" s="12"/>
      <c r="BL138" s="12"/>
    </row>
    <row r="139" spans="58:64" ht="13.15" customHeight="1" x14ac:dyDescent="0.25">
      <c r="BF139" s="12"/>
      <c r="BI139" s="12"/>
      <c r="BL139" s="12"/>
    </row>
    <row r="140" spans="58:64" ht="13.15" customHeight="1" x14ac:dyDescent="0.25">
      <c r="BF140" s="12"/>
      <c r="BI140" s="12"/>
      <c r="BL140" s="12"/>
    </row>
    <row r="141" spans="58:64" ht="13.15" customHeight="1" x14ac:dyDescent="0.25">
      <c r="BF141" s="12"/>
      <c r="BI141" s="12"/>
      <c r="BL141" s="12"/>
    </row>
    <row r="142" spans="58:64" ht="13.15" customHeight="1" x14ac:dyDescent="0.25">
      <c r="BF142" s="12"/>
      <c r="BI142" s="12"/>
      <c r="BL142" s="12"/>
    </row>
    <row r="143" spans="58:64" ht="13.15" customHeight="1" x14ac:dyDescent="0.25">
      <c r="BF143" s="12"/>
      <c r="BI143" s="12"/>
      <c r="BL143" s="12"/>
    </row>
    <row r="144" spans="58:64" ht="13.15" customHeight="1" x14ac:dyDescent="0.25">
      <c r="BF144" s="12"/>
      <c r="BI144" s="12"/>
      <c r="BL144" s="12"/>
    </row>
    <row r="145" spans="58:64" ht="13.15" customHeight="1" x14ac:dyDescent="0.25">
      <c r="BF145" s="12"/>
      <c r="BI145" s="12"/>
      <c r="BL145" s="12"/>
    </row>
    <row r="146" spans="58:64" ht="13.15" customHeight="1" x14ac:dyDescent="0.25">
      <c r="BF146" s="12"/>
      <c r="BI146" s="12"/>
      <c r="BL146" s="12"/>
    </row>
    <row r="147" spans="58:64" ht="13.15" customHeight="1" x14ac:dyDescent="0.25">
      <c r="BF147" s="12"/>
      <c r="BI147" s="12"/>
      <c r="BL147" s="12"/>
    </row>
    <row r="148" spans="58:64" ht="13.15" customHeight="1" x14ac:dyDescent="0.25">
      <c r="BF148" s="12"/>
      <c r="BI148" s="12"/>
      <c r="BL148" s="12"/>
    </row>
    <row r="149" spans="58:64" ht="13.15" customHeight="1" x14ac:dyDescent="0.25">
      <c r="BF149" s="12"/>
      <c r="BI149" s="12"/>
      <c r="BL149" s="12"/>
    </row>
    <row r="150" spans="58:64" ht="13.15" customHeight="1" x14ac:dyDescent="0.25">
      <c r="BF150" s="12"/>
      <c r="BI150" s="12"/>
      <c r="BL150" s="12"/>
    </row>
    <row r="151" spans="58:64" ht="13.15" customHeight="1" x14ac:dyDescent="0.25">
      <c r="BF151" s="12"/>
      <c r="BI151" s="12"/>
      <c r="BL151" s="12"/>
    </row>
    <row r="152" spans="58:64" ht="13.15" customHeight="1" x14ac:dyDescent="0.25">
      <c r="BF152" s="12"/>
      <c r="BI152" s="12"/>
      <c r="BL152" s="12"/>
    </row>
    <row r="153" spans="58:64" ht="13.15" customHeight="1" x14ac:dyDescent="0.25">
      <c r="BF153" s="12"/>
      <c r="BI153" s="12"/>
      <c r="BL153" s="12"/>
    </row>
    <row r="154" spans="58:64" ht="13.15" customHeight="1" x14ac:dyDescent="0.25">
      <c r="BF154" s="12"/>
      <c r="BI154" s="12"/>
      <c r="BL154" s="12"/>
    </row>
    <row r="155" spans="58:64" ht="13.15" customHeight="1" x14ac:dyDescent="0.25">
      <c r="BF155" s="12"/>
      <c r="BI155" s="12"/>
      <c r="BL155" s="12"/>
    </row>
    <row r="156" spans="58:64" ht="13.15" customHeight="1" x14ac:dyDescent="0.25">
      <c r="BF156" s="12"/>
      <c r="BI156" s="12"/>
      <c r="BL156" s="12"/>
    </row>
    <row r="157" spans="58:64" ht="13.15" customHeight="1" x14ac:dyDescent="0.25">
      <c r="BF157" s="12"/>
      <c r="BI157" s="12"/>
      <c r="BL157" s="12"/>
    </row>
    <row r="158" spans="58:64" ht="13.15" customHeight="1" x14ac:dyDescent="0.25">
      <c r="BF158" s="12"/>
      <c r="BI158" s="12"/>
      <c r="BL158" s="12"/>
    </row>
    <row r="159" spans="58:64" ht="13.15" customHeight="1" x14ac:dyDescent="0.25">
      <c r="BF159" s="12"/>
      <c r="BI159" s="12"/>
      <c r="BL159" s="12"/>
    </row>
    <row r="160" spans="58:64" ht="13.15" customHeight="1" x14ac:dyDescent="0.25">
      <c r="BF160" s="12"/>
      <c r="BI160" s="12"/>
      <c r="BL160" s="12"/>
    </row>
    <row r="161" spans="58:64" ht="13.15" customHeight="1" x14ac:dyDescent="0.25">
      <c r="BF161" s="12"/>
      <c r="BI161" s="12"/>
      <c r="BL161" s="12"/>
    </row>
    <row r="162" spans="58:64" ht="13.15" customHeight="1" x14ac:dyDescent="0.25">
      <c r="BF162" s="12"/>
      <c r="BI162" s="12"/>
      <c r="BL162" s="12"/>
    </row>
    <row r="163" spans="58:64" ht="13.15" customHeight="1" x14ac:dyDescent="0.25">
      <c r="BF163" s="12"/>
      <c r="BI163" s="12"/>
      <c r="BL163" s="12"/>
    </row>
    <row r="164" spans="58:64" ht="13.15" customHeight="1" x14ac:dyDescent="0.25">
      <c r="BF164" s="12"/>
      <c r="BI164" s="12"/>
      <c r="BL164" s="12"/>
    </row>
    <row r="165" spans="58:64" ht="13.15" customHeight="1" x14ac:dyDescent="0.25">
      <c r="BF165" s="12"/>
      <c r="BI165" s="12"/>
      <c r="BL165" s="12"/>
    </row>
    <row r="166" spans="58:64" ht="13.15" customHeight="1" x14ac:dyDescent="0.25">
      <c r="BF166" s="12"/>
      <c r="BI166" s="12"/>
      <c r="BL166" s="12"/>
    </row>
    <row r="167" spans="58:64" ht="13.15" customHeight="1" x14ac:dyDescent="0.25">
      <c r="BF167" s="12"/>
      <c r="BI167" s="12"/>
      <c r="BL167" s="12"/>
    </row>
    <row r="168" spans="58:64" ht="13.15" customHeight="1" x14ac:dyDescent="0.25">
      <c r="BF168" s="12"/>
      <c r="BI168" s="12"/>
      <c r="BL168" s="12"/>
    </row>
    <row r="169" spans="58:64" ht="13.15" customHeight="1" x14ac:dyDescent="0.25">
      <c r="BF169" s="12"/>
      <c r="BI169" s="12"/>
      <c r="BL169" s="12"/>
    </row>
    <row r="170" spans="58:64" ht="13.15" customHeight="1" x14ac:dyDescent="0.25">
      <c r="BF170" s="12"/>
      <c r="BI170" s="12"/>
      <c r="BL170" s="12"/>
    </row>
    <row r="171" spans="58:64" ht="13.15" customHeight="1" x14ac:dyDescent="0.25">
      <c r="BF171" s="12"/>
      <c r="BI171" s="12"/>
      <c r="BL171" s="12"/>
    </row>
    <row r="172" spans="58:64" ht="13.15" customHeight="1" x14ac:dyDescent="0.25">
      <c r="BF172" s="12"/>
      <c r="BI172" s="12"/>
      <c r="BL172" s="12"/>
    </row>
    <row r="173" spans="58:64" ht="13.15" customHeight="1" x14ac:dyDescent="0.25">
      <c r="BF173" s="12"/>
      <c r="BI173" s="12"/>
      <c r="BL173" s="12"/>
    </row>
    <row r="174" spans="58:64" ht="13.15" customHeight="1" x14ac:dyDescent="0.25">
      <c r="BF174" s="12"/>
      <c r="BI174" s="12"/>
      <c r="BL174" s="12"/>
    </row>
    <row r="175" spans="58:64" ht="13.15" customHeight="1" x14ac:dyDescent="0.25">
      <c r="BF175" s="12"/>
      <c r="BI175" s="12"/>
      <c r="BL175" s="12"/>
    </row>
    <row r="176" spans="58:64" ht="13.15" customHeight="1" x14ac:dyDescent="0.25">
      <c r="BF176" s="12"/>
      <c r="BI176" s="12"/>
      <c r="BL176" s="12"/>
    </row>
    <row r="177" spans="58:64" ht="13.15" customHeight="1" x14ac:dyDescent="0.25">
      <c r="BF177" s="12"/>
      <c r="BI177" s="12"/>
      <c r="BL177" s="12"/>
    </row>
    <row r="178" spans="58:64" ht="13.15" customHeight="1" x14ac:dyDescent="0.25">
      <c r="BF178" s="12"/>
      <c r="BI178" s="12"/>
      <c r="BL178" s="12"/>
    </row>
    <row r="179" spans="58:64" ht="13.15" customHeight="1" x14ac:dyDescent="0.25">
      <c r="BF179" s="12"/>
      <c r="BI179" s="12"/>
      <c r="BL179" s="12"/>
    </row>
    <row r="180" spans="58:64" ht="13.15" customHeight="1" x14ac:dyDescent="0.25">
      <c r="BF180" s="12"/>
      <c r="BI180" s="12"/>
      <c r="BL180" s="12"/>
    </row>
    <row r="181" spans="58:64" ht="13.15" customHeight="1" x14ac:dyDescent="0.25">
      <c r="BF181" s="12"/>
      <c r="BI181" s="12"/>
      <c r="BL181" s="12"/>
    </row>
    <row r="182" spans="58:64" ht="13.15" customHeight="1" x14ac:dyDescent="0.25">
      <c r="BF182" s="12"/>
      <c r="BI182" s="12"/>
      <c r="BL182" s="12"/>
    </row>
    <row r="183" spans="58:64" ht="13.15" customHeight="1" x14ac:dyDescent="0.25">
      <c r="BF183" s="12"/>
      <c r="BI183" s="12"/>
      <c r="BL183" s="12"/>
    </row>
    <row r="184" spans="58:64" ht="13.15" customHeight="1" x14ac:dyDescent="0.25">
      <c r="BF184" s="12"/>
      <c r="BI184" s="12"/>
      <c r="BL184" s="12"/>
    </row>
    <row r="185" spans="58:64" ht="13.15" customHeight="1" x14ac:dyDescent="0.25">
      <c r="BF185" s="12"/>
      <c r="BI185" s="12"/>
      <c r="BL185" s="12"/>
    </row>
    <row r="186" spans="58:64" ht="13.15" customHeight="1" x14ac:dyDescent="0.25">
      <c r="BF186" s="12"/>
      <c r="BI186" s="12"/>
      <c r="BL186" s="12"/>
    </row>
    <row r="187" spans="58:64" ht="13.15" customHeight="1" x14ac:dyDescent="0.25">
      <c r="BF187" s="12"/>
      <c r="BI187" s="12"/>
      <c r="BL187" s="12"/>
    </row>
    <row r="188" spans="58:64" ht="13.15" customHeight="1" x14ac:dyDescent="0.25">
      <c r="BF188" s="12"/>
      <c r="BI188" s="12"/>
      <c r="BL188" s="12"/>
    </row>
    <row r="189" spans="58:64" ht="13.15" customHeight="1" x14ac:dyDescent="0.25">
      <c r="BF189" s="12"/>
      <c r="BI189" s="12"/>
      <c r="BL189" s="12"/>
    </row>
    <row r="190" spans="58:64" ht="13.15" customHeight="1" x14ac:dyDescent="0.25">
      <c r="BF190" s="12"/>
      <c r="BI190" s="12"/>
      <c r="BL190" s="12"/>
    </row>
    <row r="191" spans="58:64" ht="13.15" customHeight="1" x14ac:dyDescent="0.25">
      <c r="BF191" s="12"/>
      <c r="BI191" s="12"/>
      <c r="BL191" s="12"/>
    </row>
    <row r="192" spans="58:64" ht="13.15" customHeight="1" x14ac:dyDescent="0.25">
      <c r="BF192" s="12"/>
      <c r="BI192" s="12"/>
      <c r="BL192" s="12"/>
    </row>
    <row r="193" spans="58:64" ht="13.15" customHeight="1" x14ac:dyDescent="0.25">
      <c r="BF193" s="12"/>
      <c r="BI193" s="12"/>
      <c r="BL193" s="12"/>
    </row>
    <row r="194" spans="58:64" ht="13.15" customHeight="1" x14ac:dyDescent="0.25">
      <c r="BF194" s="12"/>
      <c r="BI194" s="12"/>
      <c r="BL194" s="12"/>
    </row>
    <row r="195" spans="58:64" ht="13.15" customHeight="1" x14ac:dyDescent="0.25">
      <c r="BF195" s="12"/>
      <c r="BI195" s="12"/>
      <c r="BL195" s="12"/>
    </row>
    <row r="196" spans="58:64" ht="13.15" customHeight="1" x14ac:dyDescent="0.25">
      <c r="BF196" s="12"/>
      <c r="BI196" s="12"/>
      <c r="BL196" s="12"/>
    </row>
    <row r="197" spans="58:64" ht="13.15" customHeight="1" x14ac:dyDescent="0.25">
      <c r="BF197" s="12"/>
      <c r="BI197" s="12"/>
      <c r="BL197" s="12"/>
    </row>
    <row r="198" spans="58:64" ht="13.15" customHeight="1" x14ac:dyDescent="0.25">
      <c r="BF198" s="12"/>
      <c r="BI198" s="12"/>
      <c r="BL198" s="12"/>
    </row>
    <row r="199" spans="58:64" ht="13.15" customHeight="1" x14ac:dyDescent="0.25">
      <c r="BF199" s="12"/>
      <c r="BI199" s="12"/>
      <c r="BL199" s="12"/>
    </row>
    <row r="200" spans="58:64" ht="13.15" customHeight="1" x14ac:dyDescent="0.25">
      <c r="BF200" s="12"/>
      <c r="BI200" s="12"/>
      <c r="BL200" s="12"/>
    </row>
    <row r="201" spans="58:64" ht="13.15" customHeight="1" x14ac:dyDescent="0.25">
      <c r="BF201" s="12"/>
      <c r="BI201" s="12"/>
      <c r="BL201" s="12"/>
    </row>
    <row r="202" spans="58:64" ht="13.15" customHeight="1" x14ac:dyDescent="0.25">
      <c r="BF202" s="12"/>
      <c r="BI202" s="12"/>
      <c r="BL202" s="12"/>
    </row>
    <row r="203" spans="58:64" ht="13.15" customHeight="1" x14ac:dyDescent="0.25">
      <c r="BF203" s="12"/>
      <c r="BI203" s="12"/>
      <c r="BL203" s="12"/>
    </row>
    <row r="204" spans="58:64" ht="13.15" customHeight="1" x14ac:dyDescent="0.25">
      <c r="BF204" s="12"/>
      <c r="BI204" s="12"/>
      <c r="BL204" s="12"/>
    </row>
    <row r="205" spans="58:64" ht="13.15" customHeight="1" x14ac:dyDescent="0.25">
      <c r="BF205" s="12"/>
      <c r="BI205" s="12"/>
      <c r="BL205" s="12"/>
    </row>
    <row r="206" spans="58:64" ht="13.15" customHeight="1" x14ac:dyDescent="0.25">
      <c r="BF206" s="12"/>
      <c r="BI206" s="12"/>
      <c r="BL206" s="12"/>
    </row>
    <row r="207" spans="58:64" ht="13.15" customHeight="1" x14ac:dyDescent="0.25">
      <c r="BF207" s="12"/>
      <c r="BI207" s="12"/>
      <c r="BL207" s="12"/>
    </row>
    <row r="208" spans="58:64" ht="13.15" customHeight="1" x14ac:dyDescent="0.25">
      <c r="BF208" s="12"/>
      <c r="BI208" s="12"/>
      <c r="BL208" s="12"/>
    </row>
    <row r="209" spans="58:64" ht="13.15" customHeight="1" x14ac:dyDescent="0.25">
      <c r="BF209" s="12"/>
      <c r="BI209" s="12"/>
      <c r="BL209" s="12"/>
    </row>
    <row r="210" spans="58:64" ht="13.15" customHeight="1" x14ac:dyDescent="0.25">
      <c r="BF210" s="12"/>
      <c r="BI210" s="12"/>
      <c r="BL210" s="12"/>
    </row>
    <row r="211" spans="58:64" ht="13.15" customHeight="1" x14ac:dyDescent="0.25">
      <c r="BF211" s="12"/>
      <c r="BI211" s="12"/>
      <c r="BL211" s="12"/>
    </row>
    <row r="212" spans="58:64" ht="13.15" customHeight="1" x14ac:dyDescent="0.25">
      <c r="BF212" s="12"/>
      <c r="BI212" s="12"/>
      <c r="BL212" s="12"/>
    </row>
    <row r="213" spans="58:64" ht="13.15" customHeight="1" x14ac:dyDescent="0.25">
      <c r="BF213" s="12"/>
      <c r="BI213" s="12"/>
      <c r="BL213" s="12"/>
    </row>
    <row r="214" spans="58:64" ht="13.15" customHeight="1" x14ac:dyDescent="0.25">
      <c r="BF214" s="12"/>
      <c r="BI214" s="12"/>
      <c r="BL214" s="12"/>
    </row>
    <row r="215" spans="58:64" ht="13.15" customHeight="1" x14ac:dyDescent="0.25">
      <c r="BF215" s="12"/>
      <c r="BI215" s="12"/>
      <c r="BL215" s="12"/>
    </row>
    <row r="216" spans="58:64" ht="13.15" customHeight="1" x14ac:dyDescent="0.25">
      <c r="BF216" s="12"/>
      <c r="BI216" s="12"/>
      <c r="BL216" s="12"/>
    </row>
    <row r="217" spans="58:64" ht="13.15" customHeight="1" x14ac:dyDescent="0.25">
      <c r="BF217" s="12"/>
      <c r="BI217" s="12"/>
      <c r="BL217" s="12"/>
    </row>
    <row r="218" spans="58:64" ht="13.15" customHeight="1" x14ac:dyDescent="0.25">
      <c r="BF218" s="12"/>
      <c r="BI218" s="12"/>
      <c r="BL218" s="12"/>
    </row>
    <row r="219" spans="58:64" ht="13.15" customHeight="1" x14ac:dyDescent="0.25">
      <c r="BF219" s="12"/>
      <c r="BI219" s="12"/>
      <c r="BL219" s="12"/>
    </row>
    <row r="220" spans="58:64" ht="13.15" customHeight="1" x14ac:dyDescent="0.25">
      <c r="BF220" s="12"/>
      <c r="BI220" s="12"/>
      <c r="BL220" s="12"/>
    </row>
    <row r="221" spans="58:64" ht="13.15" customHeight="1" x14ac:dyDescent="0.25">
      <c r="BF221" s="12"/>
      <c r="BI221" s="12"/>
      <c r="BL221" s="12"/>
    </row>
    <row r="222" spans="58:64" ht="13.15" customHeight="1" x14ac:dyDescent="0.25">
      <c r="BF222" s="12"/>
      <c r="BI222" s="12"/>
      <c r="BL222" s="12"/>
    </row>
    <row r="223" spans="58:64" ht="13.15" customHeight="1" x14ac:dyDescent="0.25">
      <c r="BF223" s="12"/>
      <c r="BI223" s="12"/>
      <c r="BL223" s="12"/>
    </row>
    <row r="224" spans="58:64" ht="13.15" customHeight="1" x14ac:dyDescent="0.25">
      <c r="BF224" s="12"/>
      <c r="BI224" s="12"/>
      <c r="BL224" s="12"/>
    </row>
    <row r="225" spans="58:64" ht="13.15" customHeight="1" x14ac:dyDescent="0.25">
      <c r="BF225" s="12"/>
      <c r="BI225" s="12"/>
      <c r="BL225" s="12"/>
    </row>
    <row r="226" spans="58:64" ht="13.15" customHeight="1" x14ac:dyDescent="0.25">
      <c r="BF226" s="12"/>
      <c r="BI226" s="12"/>
      <c r="BL226" s="12"/>
    </row>
    <row r="227" spans="58:64" ht="13.15" customHeight="1" x14ac:dyDescent="0.25">
      <c r="BF227" s="12"/>
      <c r="BI227" s="12"/>
      <c r="BL227" s="12"/>
    </row>
    <row r="228" spans="58:64" ht="13.15" customHeight="1" x14ac:dyDescent="0.25">
      <c r="BF228" s="12"/>
      <c r="BI228" s="12"/>
      <c r="BL228" s="12"/>
    </row>
    <row r="229" spans="58:64" ht="13.15" customHeight="1" x14ac:dyDescent="0.25">
      <c r="BF229" s="12"/>
      <c r="BI229" s="12"/>
      <c r="BL229" s="12"/>
    </row>
    <row r="230" spans="58:64" ht="13.15" customHeight="1" x14ac:dyDescent="0.25">
      <c r="BF230" s="12"/>
      <c r="BI230" s="12"/>
      <c r="BL230" s="12"/>
    </row>
    <row r="231" spans="58:64" ht="13.15" customHeight="1" x14ac:dyDescent="0.25">
      <c r="BF231" s="12"/>
      <c r="BI231" s="12"/>
      <c r="BL231" s="12"/>
    </row>
    <row r="232" spans="58:64" ht="13.15" customHeight="1" x14ac:dyDescent="0.25">
      <c r="BF232" s="12"/>
      <c r="BI232" s="12"/>
      <c r="BL232" s="12"/>
    </row>
    <row r="233" spans="58:64" ht="13.15" customHeight="1" x14ac:dyDescent="0.25">
      <c r="BF233" s="12"/>
      <c r="BI233" s="12"/>
      <c r="BL233" s="12"/>
    </row>
    <row r="234" spans="58:64" ht="13.15" customHeight="1" x14ac:dyDescent="0.25">
      <c r="BF234" s="12"/>
      <c r="BI234" s="12"/>
      <c r="BL234" s="12"/>
    </row>
    <row r="235" spans="58:64" ht="13.15" customHeight="1" x14ac:dyDescent="0.25">
      <c r="BF235" s="12"/>
      <c r="BI235" s="12"/>
      <c r="BL235" s="12"/>
    </row>
    <row r="236" spans="58:64" ht="13.15" customHeight="1" x14ac:dyDescent="0.25">
      <c r="BF236" s="12"/>
      <c r="BI236" s="12"/>
      <c r="BL236" s="12"/>
    </row>
    <row r="237" spans="58:64" ht="13.15" customHeight="1" x14ac:dyDescent="0.25">
      <c r="BF237" s="12"/>
      <c r="BI237" s="12"/>
      <c r="BL237" s="12"/>
    </row>
    <row r="238" spans="58:64" ht="13.15" customHeight="1" x14ac:dyDescent="0.25">
      <c r="BF238" s="12"/>
      <c r="BI238" s="12"/>
      <c r="BL238" s="12"/>
    </row>
    <row r="239" spans="58:64" ht="13.15" customHeight="1" x14ac:dyDescent="0.25">
      <c r="BF239" s="12"/>
      <c r="BI239" s="12"/>
      <c r="BL239" s="12"/>
    </row>
    <row r="240" spans="58:64" ht="13.15" customHeight="1" x14ac:dyDescent="0.25">
      <c r="BF240" s="12"/>
      <c r="BI240" s="12"/>
      <c r="BL240" s="12"/>
    </row>
    <row r="241" spans="58:64" ht="13.15" customHeight="1" x14ac:dyDescent="0.25">
      <c r="BF241" s="12"/>
      <c r="BI241" s="12"/>
      <c r="BL241" s="12"/>
    </row>
    <row r="242" spans="58:64" ht="13.15" customHeight="1" x14ac:dyDescent="0.25">
      <c r="BF242" s="12"/>
      <c r="BI242" s="12"/>
      <c r="BL242" s="12"/>
    </row>
    <row r="243" spans="58:64" ht="13.15" customHeight="1" x14ac:dyDescent="0.25">
      <c r="BF243" s="12"/>
      <c r="BI243" s="12"/>
      <c r="BL243" s="12"/>
    </row>
    <row r="244" spans="58:64" ht="13.15" customHeight="1" x14ac:dyDescent="0.25">
      <c r="BF244" s="12"/>
      <c r="BI244" s="12"/>
      <c r="BL244" s="12"/>
    </row>
    <row r="245" spans="58:64" ht="13.15" customHeight="1" x14ac:dyDescent="0.25">
      <c r="BF245" s="12"/>
      <c r="BI245" s="12"/>
      <c r="BL245" s="12"/>
    </row>
    <row r="246" spans="58:64" ht="13.15" customHeight="1" x14ac:dyDescent="0.25">
      <c r="BF246" s="12"/>
      <c r="BI246" s="12"/>
      <c r="BL246" s="12"/>
    </row>
    <row r="247" spans="58:64" ht="13.15" customHeight="1" x14ac:dyDescent="0.25">
      <c r="BF247" s="12"/>
      <c r="BI247" s="12"/>
      <c r="BL247" s="12"/>
    </row>
    <row r="248" spans="58:64" ht="13.15" customHeight="1" x14ac:dyDescent="0.25">
      <c r="BF248" s="12"/>
      <c r="BI248" s="12"/>
      <c r="BL248" s="12"/>
    </row>
    <row r="249" spans="58:64" ht="13.15" customHeight="1" x14ac:dyDescent="0.25">
      <c r="BF249" s="12"/>
      <c r="BI249" s="12"/>
      <c r="BL249" s="12"/>
    </row>
    <row r="250" spans="58:64" ht="13.15" customHeight="1" x14ac:dyDescent="0.25">
      <c r="BF250" s="12"/>
      <c r="BI250" s="12"/>
      <c r="BL250" s="12"/>
    </row>
    <row r="251" spans="58:64" ht="13.15" customHeight="1" x14ac:dyDescent="0.25">
      <c r="BF251" s="12"/>
      <c r="BI251" s="12"/>
      <c r="BL251" s="12"/>
    </row>
    <row r="252" spans="58:64" ht="13.15" customHeight="1" x14ac:dyDescent="0.25">
      <c r="BF252" s="12"/>
      <c r="BI252" s="12"/>
      <c r="BL252" s="12"/>
    </row>
    <row r="253" spans="58:64" ht="13.15" customHeight="1" x14ac:dyDescent="0.25">
      <c r="BF253" s="12"/>
      <c r="BI253" s="12"/>
      <c r="BL253" s="12"/>
    </row>
    <row r="254" spans="58:64" ht="13.15" customHeight="1" x14ac:dyDescent="0.25">
      <c r="BF254" s="12"/>
      <c r="BI254" s="12"/>
      <c r="BL254" s="12"/>
    </row>
    <row r="255" spans="58:64" ht="13.15" customHeight="1" x14ac:dyDescent="0.25">
      <c r="BF255" s="12"/>
      <c r="BI255" s="12"/>
      <c r="BL255" s="12"/>
    </row>
    <row r="256" spans="58:64" ht="13.15" customHeight="1" x14ac:dyDescent="0.25">
      <c r="BF256" s="12"/>
      <c r="BI256" s="12"/>
      <c r="BL256" s="12"/>
    </row>
    <row r="257" spans="58:64" ht="13.15" customHeight="1" x14ac:dyDescent="0.25">
      <c r="BF257" s="12"/>
      <c r="BI257" s="12"/>
      <c r="BL257" s="12"/>
    </row>
    <row r="258" spans="58:64" ht="13.15" customHeight="1" x14ac:dyDescent="0.25">
      <c r="BF258" s="12"/>
      <c r="BI258" s="12"/>
      <c r="BL258" s="12"/>
    </row>
    <row r="259" spans="58:64" ht="13.15" customHeight="1" x14ac:dyDescent="0.25">
      <c r="BF259" s="12"/>
      <c r="BI259" s="12"/>
      <c r="BL259" s="12"/>
    </row>
    <row r="260" spans="58:64" ht="13.15" customHeight="1" x14ac:dyDescent="0.25">
      <c r="BF260" s="12"/>
      <c r="BI260" s="12"/>
      <c r="BL260" s="12"/>
    </row>
    <row r="261" spans="58:64" ht="13.15" customHeight="1" x14ac:dyDescent="0.25">
      <c r="BF261" s="12"/>
      <c r="BI261" s="12"/>
      <c r="BL261" s="12"/>
    </row>
    <row r="262" spans="58:64" ht="13.15" customHeight="1" x14ac:dyDescent="0.25">
      <c r="BF262" s="12"/>
      <c r="BI262" s="12"/>
      <c r="BL262" s="12"/>
    </row>
    <row r="263" spans="58:64" ht="13.15" customHeight="1" x14ac:dyDescent="0.25">
      <c r="BF263" s="12"/>
      <c r="BI263" s="12"/>
      <c r="BL263" s="12"/>
    </row>
    <row r="264" spans="58:64" ht="13.15" customHeight="1" x14ac:dyDescent="0.25">
      <c r="BF264" s="12"/>
      <c r="BI264" s="12"/>
      <c r="BL264" s="12"/>
    </row>
    <row r="265" spans="58:64" ht="13.15" customHeight="1" x14ac:dyDescent="0.25">
      <c r="BF265" s="12"/>
      <c r="BI265" s="12"/>
      <c r="BL265" s="12"/>
    </row>
    <row r="266" spans="58:64" ht="13.15" customHeight="1" x14ac:dyDescent="0.25">
      <c r="BF266" s="12"/>
      <c r="BI266" s="12"/>
      <c r="BL266" s="12"/>
    </row>
    <row r="267" spans="58:64" ht="13.15" customHeight="1" x14ac:dyDescent="0.25">
      <c r="BF267" s="12"/>
      <c r="BI267" s="12"/>
      <c r="BL267" s="12"/>
    </row>
    <row r="268" spans="58:64" ht="13.15" customHeight="1" x14ac:dyDescent="0.25">
      <c r="BF268" s="12"/>
      <c r="BI268" s="12"/>
      <c r="BL268" s="12"/>
    </row>
    <row r="269" spans="58:64" ht="13.15" customHeight="1" x14ac:dyDescent="0.25">
      <c r="BF269" s="12"/>
      <c r="BI269" s="12"/>
      <c r="BL269" s="12"/>
    </row>
    <row r="270" spans="58:64" ht="13.15" customHeight="1" x14ac:dyDescent="0.25">
      <c r="BF270" s="12"/>
      <c r="BI270" s="12"/>
      <c r="BL270" s="12"/>
    </row>
    <row r="271" spans="58:64" ht="13.15" customHeight="1" x14ac:dyDescent="0.25">
      <c r="BF271" s="12"/>
      <c r="BI271" s="12"/>
      <c r="BL271" s="12"/>
    </row>
    <row r="272" spans="58:64" ht="13.15" customHeight="1" x14ac:dyDescent="0.25">
      <c r="BF272" s="12"/>
      <c r="BI272" s="12"/>
      <c r="BL272" s="12"/>
    </row>
    <row r="273" spans="58:64" ht="13.15" customHeight="1" x14ac:dyDescent="0.25">
      <c r="BF273" s="12"/>
      <c r="BI273" s="12"/>
      <c r="BL273" s="12"/>
    </row>
    <row r="274" spans="58:64" ht="13.15" customHeight="1" x14ac:dyDescent="0.25">
      <c r="BF274" s="12"/>
      <c r="BI274" s="12"/>
      <c r="BL274" s="12"/>
    </row>
    <row r="275" spans="58:64" ht="13.15" customHeight="1" x14ac:dyDescent="0.25">
      <c r="BF275" s="12"/>
      <c r="BI275" s="12"/>
      <c r="BL275" s="12"/>
    </row>
    <row r="276" spans="58:64" ht="13.15" customHeight="1" x14ac:dyDescent="0.25">
      <c r="BF276" s="12"/>
      <c r="BI276" s="12"/>
      <c r="BL276" s="12"/>
    </row>
    <row r="277" spans="58:64" ht="13.15" customHeight="1" x14ac:dyDescent="0.25">
      <c r="BF277" s="12"/>
      <c r="BI277" s="12"/>
      <c r="BL277" s="12"/>
    </row>
    <row r="278" spans="58:64" ht="13.15" customHeight="1" x14ac:dyDescent="0.25">
      <c r="BF278" s="12"/>
      <c r="BI278" s="12"/>
      <c r="BL278" s="12"/>
    </row>
    <row r="279" spans="58:64" ht="13.15" customHeight="1" x14ac:dyDescent="0.25">
      <c r="BF279" s="12"/>
      <c r="BI279" s="12"/>
      <c r="BL279" s="12"/>
    </row>
    <row r="280" spans="58:64" ht="13.15" customHeight="1" x14ac:dyDescent="0.25">
      <c r="BF280" s="12"/>
      <c r="BI280" s="12"/>
      <c r="BL280" s="12"/>
    </row>
    <row r="281" spans="58:64" ht="13.15" customHeight="1" x14ac:dyDescent="0.25">
      <c r="BF281" s="12"/>
      <c r="BI281" s="12"/>
      <c r="BL281" s="12"/>
    </row>
    <row r="282" spans="58:64" ht="13.15" customHeight="1" x14ac:dyDescent="0.25">
      <c r="BF282" s="12"/>
      <c r="BI282" s="12"/>
      <c r="BL282" s="12"/>
    </row>
    <row r="283" spans="58:64" ht="13.15" customHeight="1" x14ac:dyDescent="0.25">
      <c r="BF283" s="12"/>
      <c r="BI283" s="12"/>
      <c r="BL283" s="12"/>
    </row>
    <row r="284" spans="58:64" ht="13.15" customHeight="1" x14ac:dyDescent="0.25">
      <c r="BF284" s="12"/>
      <c r="BI284" s="12"/>
      <c r="BL284" s="12"/>
    </row>
    <row r="285" spans="58:64" ht="13.15" customHeight="1" x14ac:dyDescent="0.25">
      <c r="BF285" s="12"/>
      <c r="BI285" s="12"/>
      <c r="BL285" s="12"/>
    </row>
    <row r="286" spans="58:64" ht="13.15" customHeight="1" x14ac:dyDescent="0.25">
      <c r="BF286" s="12"/>
      <c r="BI286" s="12"/>
      <c r="BL286" s="12"/>
    </row>
    <row r="287" spans="58:64" ht="13.15" customHeight="1" x14ac:dyDescent="0.25">
      <c r="BF287" s="12"/>
      <c r="BI287" s="12"/>
      <c r="BL287" s="12"/>
    </row>
    <row r="288" spans="58:64" ht="13.15" customHeight="1" x14ac:dyDescent="0.25">
      <c r="BF288" s="12"/>
      <c r="BI288" s="12"/>
      <c r="BL288" s="12"/>
    </row>
    <row r="289" spans="58:64" ht="13.15" customHeight="1" x14ac:dyDescent="0.25">
      <c r="BF289" s="12"/>
      <c r="BI289" s="12"/>
      <c r="BL289" s="12"/>
    </row>
    <row r="290" spans="58:64" ht="13.15" customHeight="1" x14ac:dyDescent="0.25">
      <c r="BF290" s="12"/>
      <c r="BI290" s="12"/>
      <c r="BL290" s="12"/>
    </row>
    <row r="291" spans="58:64" ht="13.15" customHeight="1" x14ac:dyDescent="0.25">
      <c r="BF291" s="12"/>
      <c r="BI291" s="12"/>
      <c r="BL291" s="12"/>
    </row>
    <row r="292" spans="58:64" ht="13.15" customHeight="1" x14ac:dyDescent="0.25">
      <c r="BF292" s="12"/>
      <c r="BI292" s="12"/>
      <c r="BL292" s="12"/>
    </row>
    <row r="293" spans="58:64" ht="13.15" customHeight="1" x14ac:dyDescent="0.25">
      <c r="BF293" s="12"/>
      <c r="BI293" s="12"/>
      <c r="BL293" s="12"/>
    </row>
    <row r="294" spans="58:64" ht="13.15" customHeight="1" x14ac:dyDescent="0.25">
      <c r="BF294" s="12"/>
      <c r="BI294" s="12"/>
      <c r="BL294" s="12"/>
    </row>
    <row r="295" spans="58:64" ht="13.15" customHeight="1" x14ac:dyDescent="0.25">
      <c r="BF295" s="12"/>
      <c r="BI295" s="12"/>
      <c r="BL295" s="12"/>
    </row>
    <row r="296" spans="58:64" ht="13.15" customHeight="1" x14ac:dyDescent="0.25">
      <c r="BF296" s="12"/>
      <c r="BI296" s="12"/>
      <c r="BL296" s="12"/>
    </row>
    <row r="297" spans="58:64" ht="13.15" customHeight="1" x14ac:dyDescent="0.25">
      <c r="BF297" s="12"/>
      <c r="BI297" s="12"/>
      <c r="BL297" s="12"/>
    </row>
    <row r="298" spans="58:64" ht="13.15" customHeight="1" x14ac:dyDescent="0.25">
      <c r="BF298" s="12"/>
      <c r="BI298" s="12"/>
      <c r="BL298" s="12"/>
    </row>
    <row r="299" spans="58:64" ht="13.15" customHeight="1" x14ac:dyDescent="0.25">
      <c r="BF299" s="12"/>
      <c r="BI299" s="12"/>
      <c r="BL299" s="12"/>
    </row>
    <row r="300" spans="58:64" ht="13.15" customHeight="1" x14ac:dyDescent="0.25">
      <c r="BF300" s="12"/>
      <c r="BI300" s="12"/>
      <c r="BL300" s="12"/>
    </row>
    <row r="301" spans="58:64" ht="13.15" customHeight="1" x14ac:dyDescent="0.25">
      <c r="BF301" s="12"/>
      <c r="BI301" s="12"/>
      <c r="BL301" s="12"/>
    </row>
    <row r="302" spans="58:64" ht="13.15" customHeight="1" x14ac:dyDescent="0.25">
      <c r="BF302" s="12"/>
      <c r="BI302" s="12"/>
      <c r="BL302" s="12"/>
    </row>
    <row r="303" spans="58:64" ht="13.15" customHeight="1" x14ac:dyDescent="0.25">
      <c r="BF303" s="12"/>
      <c r="BI303" s="12"/>
      <c r="BL303" s="12"/>
    </row>
    <row r="304" spans="58:64" ht="13.15" customHeight="1" x14ac:dyDescent="0.25">
      <c r="BF304" s="12"/>
      <c r="BI304" s="12"/>
      <c r="BL304" s="12"/>
    </row>
    <row r="305" spans="58:64" ht="13.15" customHeight="1" x14ac:dyDescent="0.25">
      <c r="BF305" s="12"/>
      <c r="BI305" s="12"/>
      <c r="BL305" s="12"/>
    </row>
    <row r="306" spans="58:64" ht="13.15" customHeight="1" x14ac:dyDescent="0.25">
      <c r="BF306" s="12"/>
      <c r="BI306" s="12"/>
      <c r="BL306" s="12"/>
    </row>
    <row r="307" spans="58:64" ht="13.15" customHeight="1" x14ac:dyDescent="0.25">
      <c r="BF307" s="12"/>
      <c r="BI307" s="12"/>
      <c r="BL307" s="12"/>
    </row>
    <row r="308" spans="58:64" ht="13.15" customHeight="1" x14ac:dyDescent="0.25">
      <c r="BF308" s="12"/>
      <c r="BI308" s="12"/>
      <c r="BL308" s="12"/>
    </row>
    <row r="309" spans="58:64" ht="13.15" customHeight="1" x14ac:dyDescent="0.25">
      <c r="BF309" s="12"/>
      <c r="BI309" s="12"/>
      <c r="BL309" s="12"/>
    </row>
    <row r="310" spans="58:64" ht="13.15" customHeight="1" x14ac:dyDescent="0.25">
      <c r="BF310" s="12"/>
      <c r="BI310" s="12"/>
      <c r="BL310" s="12"/>
    </row>
    <row r="311" spans="58:64" ht="13.15" customHeight="1" x14ac:dyDescent="0.25">
      <c r="BF311" s="12"/>
      <c r="BI311" s="12"/>
      <c r="BL311" s="12"/>
    </row>
    <row r="312" spans="58:64" ht="13.15" customHeight="1" x14ac:dyDescent="0.25">
      <c r="BF312" s="12"/>
      <c r="BI312" s="12"/>
      <c r="BL312" s="12"/>
    </row>
    <row r="313" spans="58:64" ht="13.15" customHeight="1" x14ac:dyDescent="0.25">
      <c r="BF313" s="12"/>
      <c r="BI313" s="12"/>
      <c r="BL313" s="12"/>
    </row>
    <row r="314" spans="58:64" ht="13.15" customHeight="1" x14ac:dyDescent="0.25">
      <c r="BF314" s="12"/>
      <c r="BI314" s="12"/>
      <c r="BL314" s="12"/>
    </row>
    <row r="315" spans="58:64" ht="13.15" customHeight="1" x14ac:dyDescent="0.25">
      <c r="BF315" s="12"/>
      <c r="BI315" s="12"/>
      <c r="BL315" s="12"/>
    </row>
    <row r="316" spans="58:64" ht="13.15" customHeight="1" x14ac:dyDescent="0.25">
      <c r="BF316" s="12"/>
      <c r="BI316" s="12"/>
      <c r="BL316" s="12"/>
    </row>
    <row r="317" spans="58:64" ht="13.15" customHeight="1" x14ac:dyDescent="0.25">
      <c r="BF317" s="12"/>
      <c r="BI317" s="12"/>
      <c r="BL317" s="12"/>
    </row>
    <row r="318" spans="58:64" ht="13.15" customHeight="1" x14ac:dyDescent="0.25">
      <c r="BF318" s="12"/>
      <c r="BI318" s="12"/>
      <c r="BL318" s="12"/>
    </row>
    <row r="319" spans="58:64" ht="13.15" customHeight="1" x14ac:dyDescent="0.25">
      <c r="BF319" s="12"/>
      <c r="BI319" s="12"/>
      <c r="BL319" s="12"/>
    </row>
    <row r="320" spans="58:64" ht="13.15" customHeight="1" x14ac:dyDescent="0.25">
      <c r="BF320" s="12"/>
      <c r="BI320" s="12"/>
      <c r="BL320" s="12"/>
    </row>
    <row r="321" spans="58:64" ht="13.15" customHeight="1" x14ac:dyDescent="0.25">
      <c r="BF321" s="12"/>
      <c r="BI321" s="12"/>
      <c r="BL321" s="12"/>
    </row>
    <row r="322" spans="58:64" ht="13.15" customHeight="1" x14ac:dyDescent="0.25">
      <c r="BF322" s="12"/>
      <c r="BI322" s="12"/>
      <c r="BL322" s="12"/>
    </row>
    <row r="323" spans="58:64" ht="13.15" customHeight="1" x14ac:dyDescent="0.25">
      <c r="BF323" s="12"/>
      <c r="BI323" s="12"/>
      <c r="BL323" s="12"/>
    </row>
    <row r="324" spans="58:64" ht="13.15" customHeight="1" x14ac:dyDescent="0.25">
      <c r="BF324" s="12"/>
      <c r="BI324" s="12"/>
      <c r="BL324" s="12"/>
    </row>
    <row r="325" spans="58:64" ht="13.15" customHeight="1" x14ac:dyDescent="0.25">
      <c r="BF325" s="12"/>
      <c r="BI325" s="12"/>
      <c r="BL325" s="12"/>
    </row>
    <row r="326" spans="58:64" ht="13.15" customHeight="1" x14ac:dyDescent="0.25">
      <c r="BF326" s="12"/>
      <c r="BI326" s="12"/>
      <c r="BL326" s="12"/>
    </row>
    <row r="327" spans="58:64" ht="13.15" customHeight="1" x14ac:dyDescent="0.25">
      <c r="BF327" s="12"/>
      <c r="BI327" s="12"/>
      <c r="BL327" s="12"/>
    </row>
    <row r="328" spans="58:64" ht="13.15" customHeight="1" x14ac:dyDescent="0.25">
      <c r="BF328" s="12"/>
      <c r="BI328" s="12"/>
      <c r="BL328" s="12"/>
    </row>
    <row r="329" spans="58:64" ht="13.15" customHeight="1" x14ac:dyDescent="0.25">
      <c r="BF329" s="12"/>
      <c r="BI329" s="12"/>
      <c r="BL329" s="12"/>
    </row>
    <row r="330" spans="58:64" ht="13.15" customHeight="1" x14ac:dyDescent="0.25">
      <c r="BF330" s="12"/>
      <c r="BI330" s="12"/>
      <c r="BL330" s="12"/>
    </row>
    <row r="331" spans="58:64" ht="13.15" customHeight="1" x14ac:dyDescent="0.25">
      <c r="BF331" s="12"/>
      <c r="BI331" s="12"/>
      <c r="BL331" s="12"/>
    </row>
    <row r="332" spans="58:64" ht="13.15" customHeight="1" x14ac:dyDescent="0.25">
      <c r="BF332" s="12"/>
      <c r="BI332" s="12"/>
      <c r="BL332" s="12"/>
    </row>
    <row r="333" spans="58:64" ht="13.15" customHeight="1" x14ac:dyDescent="0.25">
      <c r="BF333" s="12"/>
      <c r="BI333" s="12"/>
      <c r="BL333" s="12"/>
    </row>
    <row r="334" spans="58:64" ht="13.15" customHeight="1" x14ac:dyDescent="0.25">
      <c r="BF334" s="12"/>
      <c r="BI334" s="12"/>
      <c r="BL334" s="12"/>
    </row>
    <row r="335" spans="58:64" ht="13.15" customHeight="1" x14ac:dyDescent="0.25">
      <c r="BF335" s="12"/>
      <c r="BI335" s="12"/>
      <c r="BL335" s="12"/>
    </row>
    <row r="336" spans="58:64" ht="13.15" customHeight="1" x14ac:dyDescent="0.25">
      <c r="BF336" s="12"/>
      <c r="BI336" s="12"/>
      <c r="BL336" s="12"/>
    </row>
    <row r="337" spans="58:64" ht="13.15" customHeight="1" x14ac:dyDescent="0.25">
      <c r="BF337" s="12"/>
      <c r="BI337" s="12"/>
      <c r="BL337" s="12"/>
    </row>
    <row r="338" spans="58:64" ht="13.15" customHeight="1" x14ac:dyDescent="0.25">
      <c r="BF338" s="12"/>
      <c r="BI338" s="12"/>
      <c r="BL338" s="12"/>
    </row>
    <row r="339" spans="58:64" ht="13.15" customHeight="1" x14ac:dyDescent="0.25">
      <c r="BF339" s="12"/>
      <c r="BI339" s="12"/>
      <c r="BL339" s="12"/>
    </row>
    <row r="340" spans="58:64" ht="13.15" customHeight="1" x14ac:dyDescent="0.25">
      <c r="BF340" s="12"/>
      <c r="BI340" s="12"/>
      <c r="BL340" s="12"/>
    </row>
    <row r="341" spans="58:64" ht="13.15" customHeight="1" x14ac:dyDescent="0.25">
      <c r="BF341" s="12"/>
      <c r="BI341" s="12"/>
      <c r="BL341" s="12"/>
    </row>
    <row r="342" spans="58:64" ht="13.15" customHeight="1" x14ac:dyDescent="0.25">
      <c r="BF342" s="12"/>
      <c r="BI342" s="12"/>
      <c r="BL342" s="12"/>
    </row>
    <row r="343" spans="58:64" ht="13.15" customHeight="1" x14ac:dyDescent="0.25">
      <c r="BF343" s="12"/>
      <c r="BI343" s="12"/>
      <c r="BL343" s="12"/>
    </row>
    <row r="344" spans="58:64" ht="13.15" customHeight="1" x14ac:dyDescent="0.25">
      <c r="BF344" s="12"/>
      <c r="BI344" s="12"/>
      <c r="BL344" s="12"/>
    </row>
    <row r="345" spans="58:64" ht="13.15" customHeight="1" x14ac:dyDescent="0.25">
      <c r="BF345" s="12"/>
      <c r="BI345" s="12"/>
      <c r="BL345" s="12"/>
    </row>
    <row r="346" spans="58:64" ht="13.15" customHeight="1" x14ac:dyDescent="0.25">
      <c r="BF346" s="12"/>
      <c r="BI346" s="12"/>
      <c r="BL346" s="12"/>
    </row>
    <row r="347" spans="58:64" ht="13.15" customHeight="1" x14ac:dyDescent="0.25">
      <c r="BF347" s="12"/>
      <c r="BI347" s="12"/>
      <c r="BL347" s="12"/>
    </row>
    <row r="348" spans="58:64" ht="13.15" customHeight="1" x14ac:dyDescent="0.25">
      <c r="BF348" s="12"/>
      <c r="BI348" s="12"/>
      <c r="BL348" s="12"/>
    </row>
    <row r="349" spans="58:64" ht="13.15" customHeight="1" x14ac:dyDescent="0.25">
      <c r="BF349" s="12"/>
      <c r="BI349" s="12"/>
      <c r="BL349" s="12"/>
    </row>
    <row r="350" spans="58:64" ht="13.15" customHeight="1" x14ac:dyDescent="0.25">
      <c r="BF350" s="12"/>
      <c r="BI350" s="12"/>
      <c r="BL350" s="12"/>
    </row>
    <row r="351" spans="58:64" ht="13.15" customHeight="1" x14ac:dyDescent="0.25">
      <c r="BF351" s="12"/>
      <c r="BI351" s="12"/>
      <c r="BL351" s="12"/>
    </row>
    <row r="352" spans="58:64" ht="13.15" customHeight="1" x14ac:dyDescent="0.25">
      <c r="BF352" s="12"/>
      <c r="BI352" s="12"/>
      <c r="BL352" s="12"/>
    </row>
    <row r="353" spans="58:64" ht="13.15" customHeight="1" x14ac:dyDescent="0.25">
      <c r="BF353" s="12"/>
      <c r="BI353" s="12"/>
      <c r="BL353" s="12"/>
    </row>
    <row r="354" spans="58:64" ht="13.15" customHeight="1" x14ac:dyDescent="0.25">
      <c r="BF354" s="12"/>
      <c r="BI354" s="12"/>
      <c r="BL354" s="12"/>
    </row>
    <row r="355" spans="58:64" ht="13.15" customHeight="1" x14ac:dyDescent="0.25">
      <c r="BF355" s="12"/>
      <c r="BI355" s="12"/>
      <c r="BL355" s="12"/>
    </row>
    <row r="356" spans="58:64" ht="13.15" customHeight="1" x14ac:dyDescent="0.25">
      <c r="BF356" s="12"/>
      <c r="BI356" s="12"/>
      <c r="BL356" s="12"/>
    </row>
    <row r="357" spans="58:64" ht="13.15" customHeight="1" x14ac:dyDescent="0.25">
      <c r="BF357" s="12"/>
      <c r="BI357" s="12"/>
      <c r="BL357" s="12"/>
    </row>
    <row r="358" spans="58:64" ht="13.15" customHeight="1" x14ac:dyDescent="0.25">
      <c r="BF358" s="12"/>
      <c r="BI358" s="12"/>
      <c r="BL358" s="12"/>
    </row>
    <row r="359" spans="58:64" ht="13.15" customHeight="1" x14ac:dyDescent="0.25">
      <c r="BF359" s="12"/>
      <c r="BI359" s="12"/>
      <c r="BL359" s="12"/>
    </row>
    <row r="360" spans="58:64" ht="13.15" customHeight="1" x14ac:dyDescent="0.25">
      <c r="BF360" s="12"/>
      <c r="BI360" s="12"/>
      <c r="BL360" s="12"/>
    </row>
    <row r="361" spans="58:64" ht="13.15" customHeight="1" x14ac:dyDescent="0.25">
      <c r="BF361" s="12"/>
      <c r="BI361" s="12"/>
      <c r="BL361" s="12"/>
    </row>
    <row r="362" spans="58:64" ht="13.15" customHeight="1" x14ac:dyDescent="0.25">
      <c r="BF362" s="12"/>
      <c r="BI362" s="12"/>
      <c r="BL362" s="12"/>
    </row>
    <row r="363" spans="58:64" ht="13.15" customHeight="1" x14ac:dyDescent="0.25">
      <c r="BF363" s="12"/>
      <c r="BI363" s="12"/>
      <c r="BL363" s="12"/>
    </row>
    <row r="364" spans="58:64" ht="13.15" customHeight="1" x14ac:dyDescent="0.25">
      <c r="BF364" s="12"/>
      <c r="BI364" s="12"/>
      <c r="BL364" s="12"/>
    </row>
    <row r="365" spans="58:64" ht="13.15" customHeight="1" x14ac:dyDescent="0.25">
      <c r="BF365" s="12"/>
      <c r="BI365" s="12"/>
      <c r="BL365" s="12"/>
    </row>
    <row r="366" spans="58:64" ht="13.15" customHeight="1" x14ac:dyDescent="0.25">
      <c r="BF366" s="12"/>
      <c r="BI366" s="12"/>
      <c r="BL366" s="12"/>
    </row>
    <row r="367" spans="58:64" ht="13.15" customHeight="1" x14ac:dyDescent="0.25">
      <c r="BF367" s="12"/>
      <c r="BI367" s="12"/>
      <c r="BL367" s="12"/>
    </row>
    <row r="368" spans="58:64" ht="13.15" customHeight="1" x14ac:dyDescent="0.25">
      <c r="BF368" s="12"/>
      <c r="BI368" s="12"/>
      <c r="BL368" s="12"/>
    </row>
    <row r="369" spans="58:64" ht="13.15" customHeight="1" x14ac:dyDescent="0.25">
      <c r="BF369" s="12"/>
      <c r="BI369" s="12"/>
      <c r="BL369" s="12"/>
    </row>
    <row r="370" spans="58:64" ht="13.15" customHeight="1" x14ac:dyDescent="0.25">
      <c r="BF370" s="12"/>
      <c r="BI370" s="12"/>
      <c r="BL370" s="12"/>
    </row>
    <row r="371" spans="58:64" ht="13.15" customHeight="1" x14ac:dyDescent="0.25">
      <c r="BF371" s="12"/>
      <c r="BI371" s="12"/>
      <c r="BL371" s="12"/>
    </row>
    <row r="372" spans="58:64" ht="13.15" customHeight="1" x14ac:dyDescent="0.25">
      <c r="BF372" s="12"/>
      <c r="BI372" s="12"/>
      <c r="BL372" s="12"/>
    </row>
    <row r="373" spans="58:64" ht="13.15" customHeight="1" x14ac:dyDescent="0.25">
      <c r="BF373" s="12"/>
      <c r="BI373" s="12"/>
      <c r="BL373" s="12"/>
    </row>
    <row r="374" spans="58:64" ht="13.15" customHeight="1" x14ac:dyDescent="0.25">
      <c r="BF374" s="12"/>
      <c r="BI374" s="12"/>
      <c r="BL374" s="12"/>
    </row>
    <row r="375" spans="58:64" ht="13.15" customHeight="1" x14ac:dyDescent="0.25">
      <c r="BF375" s="12"/>
      <c r="BI375" s="12"/>
      <c r="BL375" s="12"/>
    </row>
    <row r="376" spans="58:64" ht="13.15" customHeight="1" x14ac:dyDescent="0.25">
      <c r="BF376" s="12"/>
      <c r="BI376" s="12"/>
      <c r="BL376" s="12"/>
    </row>
    <row r="377" spans="58:64" ht="13.15" customHeight="1" x14ac:dyDescent="0.25">
      <c r="BF377" s="12"/>
      <c r="BI377" s="12"/>
      <c r="BL377" s="12"/>
    </row>
    <row r="378" spans="58:64" ht="13.15" customHeight="1" x14ac:dyDescent="0.25">
      <c r="BF378" s="12"/>
      <c r="BI378" s="12"/>
      <c r="BL378" s="12"/>
    </row>
    <row r="379" spans="58:64" ht="13.15" customHeight="1" x14ac:dyDescent="0.25">
      <c r="BF379" s="12"/>
      <c r="BI379" s="12"/>
      <c r="BL379" s="12"/>
    </row>
    <row r="380" spans="58:64" ht="13.15" customHeight="1" x14ac:dyDescent="0.25">
      <c r="BF380" s="12"/>
      <c r="BI380" s="12"/>
      <c r="BL380" s="12"/>
    </row>
    <row r="381" spans="58:64" ht="13.15" customHeight="1" x14ac:dyDescent="0.25">
      <c r="BF381" s="12"/>
      <c r="BI381" s="12"/>
      <c r="BL381" s="12"/>
    </row>
    <row r="382" spans="58:64" ht="13.15" customHeight="1" x14ac:dyDescent="0.25">
      <c r="BF382" s="12"/>
      <c r="BI382" s="12"/>
      <c r="BL382" s="12"/>
    </row>
    <row r="383" spans="58:64" ht="13.15" customHeight="1" x14ac:dyDescent="0.25">
      <c r="BF383" s="12"/>
      <c r="BI383" s="12"/>
      <c r="BL383" s="12"/>
    </row>
    <row r="384" spans="58:64" ht="13.15" customHeight="1" x14ac:dyDescent="0.25">
      <c r="BF384" s="12"/>
      <c r="BI384" s="12"/>
      <c r="BL384" s="12"/>
    </row>
    <row r="385" spans="58:64" ht="13.15" customHeight="1" x14ac:dyDescent="0.25">
      <c r="BF385" s="12"/>
      <c r="BI385" s="12"/>
      <c r="BL385" s="12"/>
    </row>
    <row r="386" spans="58:64" ht="13.15" customHeight="1" x14ac:dyDescent="0.25">
      <c r="BF386" s="12"/>
      <c r="BI386" s="12"/>
      <c r="BL386" s="12"/>
    </row>
    <row r="387" spans="58:64" ht="13.15" customHeight="1" x14ac:dyDescent="0.25">
      <c r="BF387" s="12"/>
      <c r="BI387" s="12"/>
      <c r="BL387" s="12"/>
    </row>
    <row r="388" spans="58:64" ht="13.15" customHeight="1" x14ac:dyDescent="0.25">
      <c r="BF388" s="12"/>
      <c r="BI388" s="12"/>
      <c r="BL388" s="12"/>
    </row>
    <row r="389" spans="58:64" ht="13.15" customHeight="1" x14ac:dyDescent="0.25">
      <c r="BF389" s="12"/>
      <c r="BI389" s="12"/>
      <c r="BL389" s="12"/>
    </row>
    <row r="390" spans="58:64" ht="13.15" customHeight="1" x14ac:dyDescent="0.25">
      <c r="BF390" s="12"/>
      <c r="BI390" s="12"/>
      <c r="BL390" s="12"/>
    </row>
    <row r="391" spans="58:64" ht="13.15" customHeight="1" x14ac:dyDescent="0.25">
      <c r="BF391" s="12"/>
      <c r="BI391" s="12"/>
      <c r="BL391" s="12"/>
    </row>
    <row r="392" spans="58:64" ht="13.15" customHeight="1" x14ac:dyDescent="0.25">
      <c r="BF392" s="12"/>
      <c r="BI392" s="12"/>
      <c r="BL392" s="12"/>
    </row>
    <row r="393" spans="58:64" ht="13.15" customHeight="1" x14ac:dyDescent="0.25">
      <c r="BF393" s="12"/>
      <c r="BI393" s="12"/>
      <c r="BL393" s="12"/>
    </row>
    <row r="394" spans="58:64" ht="13.15" customHeight="1" x14ac:dyDescent="0.25">
      <c r="BF394" s="12"/>
      <c r="BI394" s="12"/>
      <c r="BL394" s="12"/>
    </row>
    <row r="395" spans="58:64" ht="13.15" customHeight="1" x14ac:dyDescent="0.25">
      <c r="BF395" s="12"/>
      <c r="BI395" s="12"/>
      <c r="BL395" s="12"/>
    </row>
    <row r="396" spans="58:64" ht="13.15" customHeight="1" x14ac:dyDescent="0.25">
      <c r="BF396" s="12"/>
      <c r="BI396" s="12"/>
      <c r="BL396" s="12"/>
    </row>
    <row r="397" spans="58:64" ht="13.15" customHeight="1" x14ac:dyDescent="0.25">
      <c r="BF397" s="12"/>
      <c r="BI397" s="12"/>
      <c r="BL397" s="12"/>
    </row>
    <row r="398" spans="58:64" ht="13.15" customHeight="1" x14ac:dyDescent="0.25">
      <c r="BF398" s="12"/>
      <c r="BI398" s="12"/>
      <c r="BL398" s="12"/>
    </row>
    <row r="399" spans="58:64" ht="13.15" customHeight="1" x14ac:dyDescent="0.25">
      <c r="BF399" s="12"/>
      <c r="BI399" s="12"/>
      <c r="BL399" s="12"/>
    </row>
    <row r="400" spans="58:64" ht="13.15" customHeight="1" x14ac:dyDescent="0.25">
      <c r="BF400" s="12"/>
      <c r="BI400" s="12"/>
      <c r="BL400" s="12"/>
    </row>
    <row r="401" spans="58:64" ht="13.15" customHeight="1" x14ac:dyDescent="0.25">
      <c r="BF401" s="12"/>
      <c r="BI401" s="12"/>
      <c r="BL401" s="12"/>
    </row>
    <row r="402" spans="58:64" ht="13.15" customHeight="1" x14ac:dyDescent="0.25">
      <c r="BF402" s="12"/>
      <c r="BI402" s="12"/>
      <c r="BL402" s="12"/>
    </row>
    <row r="403" spans="58:64" ht="13.15" customHeight="1" x14ac:dyDescent="0.25">
      <c r="BF403" s="12"/>
      <c r="BI403" s="12"/>
      <c r="BL403" s="12"/>
    </row>
    <row r="404" spans="58:64" ht="13.15" customHeight="1" x14ac:dyDescent="0.25">
      <c r="BF404" s="12"/>
      <c r="BI404" s="12"/>
      <c r="BL404" s="12"/>
    </row>
    <row r="405" spans="58:64" ht="13.15" customHeight="1" x14ac:dyDescent="0.25">
      <c r="BF405" s="12"/>
      <c r="BI405" s="12"/>
      <c r="BL405" s="12"/>
    </row>
    <row r="406" spans="58:64" ht="13.15" customHeight="1" x14ac:dyDescent="0.25">
      <c r="BF406" s="12"/>
      <c r="BI406" s="12"/>
      <c r="BL406" s="12"/>
    </row>
    <row r="407" spans="58:64" ht="13.15" customHeight="1" x14ac:dyDescent="0.25">
      <c r="BF407" s="12"/>
      <c r="BI407" s="12"/>
      <c r="BL407" s="12"/>
    </row>
    <row r="408" spans="58:64" ht="13.15" customHeight="1" x14ac:dyDescent="0.25">
      <c r="BF408" s="12"/>
      <c r="BI408" s="12"/>
      <c r="BL408" s="12"/>
    </row>
    <row r="409" spans="58:64" ht="13.15" customHeight="1" x14ac:dyDescent="0.25">
      <c r="BF409" s="12"/>
      <c r="BI409" s="12"/>
      <c r="BL409" s="12"/>
    </row>
    <row r="410" spans="58:64" ht="13.15" customHeight="1" x14ac:dyDescent="0.25">
      <c r="BF410" s="12"/>
      <c r="BI410" s="12"/>
      <c r="BL410" s="12"/>
    </row>
    <row r="411" spans="58:64" ht="13.15" customHeight="1" x14ac:dyDescent="0.25">
      <c r="BF411" s="12"/>
      <c r="BI411" s="12"/>
      <c r="BL411" s="12"/>
    </row>
    <row r="412" spans="58:64" ht="13.15" customHeight="1" x14ac:dyDescent="0.25">
      <c r="BF412" s="12"/>
      <c r="BI412" s="12"/>
      <c r="BL412" s="12"/>
    </row>
    <row r="413" spans="58:64" ht="13.15" customHeight="1" x14ac:dyDescent="0.25">
      <c r="BF413" s="12"/>
      <c r="BI413" s="12"/>
      <c r="BL413" s="12"/>
    </row>
    <row r="414" spans="58:64" ht="13.15" customHeight="1" x14ac:dyDescent="0.25">
      <c r="BF414" s="12"/>
      <c r="BI414" s="12"/>
      <c r="BL414" s="12"/>
    </row>
    <row r="415" spans="58:64" ht="13.15" customHeight="1" x14ac:dyDescent="0.25">
      <c r="BF415" s="12"/>
      <c r="BI415" s="12"/>
      <c r="BL415" s="12"/>
    </row>
    <row r="416" spans="58:64" ht="13.15" customHeight="1" x14ac:dyDescent="0.25">
      <c r="BF416" s="12"/>
      <c r="BI416" s="12"/>
      <c r="BL416" s="12"/>
    </row>
    <row r="417" spans="58:64" ht="13.15" customHeight="1" x14ac:dyDescent="0.25">
      <c r="BF417" s="12"/>
      <c r="BI417" s="12"/>
      <c r="BL417" s="12"/>
    </row>
    <row r="418" spans="58:64" ht="13.15" customHeight="1" x14ac:dyDescent="0.25">
      <c r="BF418" s="12"/>
      <c r="BI418" s="12"/>
      <c r="BL418" s="12"/>
    </row>
    <row r="419" spans="58:64" ht="13.15" customHeight="1" x14ac:dyDescent="0.25">
      <c r="BF419" s="12"/>
      <c r="BI419" s="12"/>
      <c r="BL419" s="12"/>
    </row>
    <row r="420" spans="58:64" ht="13.15" customHeight="1" x14ac:dyDescent="0.25">
      <c r="BF420" s="12"/>
      <c r="BI420" s="12"/>
      <c r="BL420" s="12"/>
    </row>
    <row r="421" spans="58:64" ht="13.15" customHeight="1" x14ac:dyDescent="0.25">
      <c r="BF421" s="12"/>
      <c r="BI421" s="12"/>
      <c r="BL421" s="12"/>
    </row>
    <row r="422" spans="58:64" ht="13.15" customHeight="1" x14ac:dyDescent="0.25">
      <c r="BF422" s="12"/>
      <c r="BI422" s="12"/>
      <c r="BL422" s="12"/>
    </row>
    <row r="423" spans="58:64" ht="13.15" customHeight="1" x14ac:dyDescent="0.25">
      <c r="BF423" s="12"/>
      <c r="BI423" s="12"/>
      <c r="BL423" s="12"/>
    </row>
    <row r="424" spans="58:64" ht="13.15" customHeight="1" x14ac:dyDescent="0.25">
      <c r="BF424" s="12"/>
      <c r="BI424" s="12"/>
      <c r="BL424" s="12"/>
    </row>
    <row r="425" spans="58:64" ht="13.15" customHeight="1" x14ac:dyDescent="0.25">
      <c r="BF425" s="12"/>
      <c r="BI425" s="12"/>
      <c r="BL425" s="12"/>
    </row>
    <row r="426" spans="58:64" ht="13.15" customHeight="1" x14ac:dyDescent="0.25">
      <c r="BF426" s="12"/>
      <c r="BI426" s="12"/>
      <c r="BL426" s="12"/>
    </row>
    <row r="427" spans="58:64" ht="13.15" customHeight="1" x14ac:dyDescent="0.25">
      <c r="BF427" s="12"/>
      <c r="BI427" s="12"/>
      <c r="BL427" s="12"/>
    </row>
    <row r="428" spans="58:64" ht="13.15" customHeight="1" x14ac:dyDescent="0.25">
      <c r="BF428" s="12"/>
      <c r="BI428" s="12"/>
      <c r="BL428" s="12"/>
    </row>
    <row r="429" spans="58:64" ht="13.15" customHeight="1" x14ac:dyDescent="0.25">
      <c r="BF429" s="12"/>
      <c r="BI429" s="12"/>
      <c r="BL429" s="12"/>
    </row>
    <row r="430" spans="58:64" ht="13.15" customHeight="1" x14ac:dyDescent="0.25">
      <c r="BF430" s="12"/>
      <c r="BI430" s="12"/>
      <c r="BL430" s="12"/>
    </row>
    <row r="431" spans="58:64" ht="13.15" customHeight="1" x14ac:dyDescent="0.25">
      <c r="BF431" s="12"/>
      <c r="BI431" s="12"/>
      <c r="BL431" s="12"/>
    </row>
    <row r="432" spans="58:64" ht="13.15" customHeight="1" x14ac:dyDescent="0.25">
      <c r="BF432" s="12"/>
      <c r="BI432" s="12"/>
      <c r="BL432" s="12"/>
    </row>
    <row r="433" spans="58:64" ht="13.15" customHeight="1" x14ac:dyDescent="0.25">
      <c r="BF433" s="12"/>
      <c r="BI433" s="12"/>
      <c r="BL433" s="12"/>
    </row>
    <row r="434" spans="58:64" ht="13.15" customHeight="1" x14ac:dyDescent="0.25">
      <c r="BF434" s="12"/>
      <c r="BI434" s="12"/>
      <c r="BL434" s="12"/>
    </row>
    <row r="435" spans="58:64" ht="13.15" customHeight="1" x14ac:dyDescent="0.25">
      <c r="BF435" s="12"/>
      <c r="BI435" s="12"/>
      <c r="BL435" s="12"/>
    </row>
    <row r="436" spans="58:64" ht="13.15" customHeight="1" x14ac:dyDescent="0.25">
      <c r="BF436" s="12"/>
      <c r="BI436" s="12"/>
      <c r="BL436" s="12"/>
    </row>
    <row r="437" spans="58:64" ht="13.15" customHeight="1" x14ac:dyDescent="0.25">
      <c r="BF437" s="12"/>
      <c r="BI437" s="12"/>
      <c r="BL437" s="12"/>
    </row>
    <row r="438" spans="58:64" ht="13.15" customHeight="1" x14ac:dyDescent="0.25">
      <c r="BF438" s="12"/>
      <c r="BI438" s="12"/>
      <c r="BL438" s="12"/>
    </row>
    <row r="439" spans="58:64" ht="13.15" customHeight="1" x14ac:dyDescent="0.25">
      <c r="BF439" s="12"/>
      <c r="BI439" s="12"/>
      <c r="BL439" s="12"/>
    </row>
    <row r="440" spans="58:64" ht="13.15" customHeight="1" x14ac:dyDescent="0.25">
      <c r="BF440" s="12"/>
      <c r="BI440" s="12"/>
      <c r="BL440" s="12"/>
    </row>
    <row r="441" spans="58:64" ht="13.15" customHeight="1" x14ac:dyDescent="0.25">
      <c r="BF441" s="12"/>
      <c r="BI441" s="12"/>
      <c r="BL441" s="12"/>
    </row>
    <row r="442" spans="58:64" ht="13.15" customHeight="1" x14ac:dyDescent="0.25">
      <c r="BF442" s="12"/>
      <c r="BI442" s="12"/>
      <c r="BL442" s="12"/>
    </row>
    <row r="443" spans="58:64" ht="13.15" customHeight="1" x14ac:dyDescent="0.25">
      <c r="BF443" s="12"/>
      <c r="BI443" s="12"/>
      <c r="BL443" s="12"/>
    </row>
    <row r="444" spans="58:64" ht="13.15" customHeight="1" x14ac:dyDescent="0.25">
      <c r="BF444" s="12"/>
      <c r="BI444" s="12"/>
      <c r="BL444" s="12"/>
    </row>
    <row r="445" spans="58:64" ht="13.15" customHeight="1" x14ac:dyDescent="0.25">
      <c r="BF445" s="12"/>
      <c r="BI445" s="12"/>
      <c r="BL445" s="12"/>
    </row>
    <row r="446" spans="58:64" ht="13.15" customHeight="1" x14ac:dyDescent="0.25">
      <c r="BF446" s="12"/>
      <c r="BI446" s="12"/>
      <c r="BL446" s="12"/>
    </row>
    <row r="447" spans="58:64" ht="13.15" customHeight="1" x14ac:dyDescent="0.25">
      <c r="BF447" s="12"/>
      <c r="BI447" s="12"/>
      <c r="BL447" s="12"/>
    </row>
    <row r="448" spans="58:64" ht="13.15" customHeight="1" x14ac:dyDescent="0.25">
      <c r="BF448" s="12"/>
      <c r="BI448" s="12"/>
      <c r="BL448" s="12"/>
    </row>
    <row r="449" spans="58:64" ht="13.15" customHeight="1" x14ac:dyDescent="0.25">
      <c r="BF449" s="12"/>
      <c r="BI449" s="12"/>
      <c r="BL449" s="12"/>
    </row>
    <row r="450" spans="58:64" ht="13.15" customHeight="1" x14ac:dyDescent="0.25">
      <c r="BF450" s="12"/>
      <c r="BI450" s="12"/>
      <c r="BL450" s="12"/>
    </row>
    <row r="451" spans="58:64" ht="13.15" customHeight="1" x14ac:dyDescent="0.25">
      <c r="BF451" s="12"/>
      <c r="BI451" s="12"/>
      <c r="BL451" s="12"/>
    </row>
    <row r="452" spans="58:64" ht="13.15" customHeight="1" x14ac:dyDescent="0.25">
      <c r="BF452" s="12"/>
      <c r="BI452" s="12"/>
      <c r="BL452" s="12"/>
    </row>
    <row r="453" spans="58:64" ht="13.15" customHeight="1" x14ac:dyDescent="0.25">
      <c r="BF453" s="12"/>
      <c r="BI453" s="12"/>
      <c r="BL453" s="12"/>
    </row>
    <row r="454" spans="58:64" ht="13.15" customHeight="1" x14ac:dyDescent="0.25">
      <c r="BF454" s="12"/>
      <c r="BI454" s="12"/>
      <c r="BL454" s="12"/>
    </row>
    <row r="455" spans="58:64" ht="13.15" customHeight="1" x14ac:dyDescent="0.25">
      <c r="BF455" s="12"/>
      <c r="BI455" s="12"/>
      <c r="BL455" s="12"/>
    </row>
    <row r="456" spans="58:64" ht="13.15" customHeight="1" x14ac:dyDescent="0.25">
      <c r="BF456" s="12"/>
      <c r="BI456" s="12"/>
      <c r="BL456" s="12"/>
    </row>
    <row r="457" spans="58:64" ht="13.15" customHeight="1" x14ac:dyDescent="0.25">
      <c r="BF457" s="12"/>
      <c r="BI457" s="12"/>
      <c r="BL457" s="12"/>
    </row>
    <row r="458" spans="58:64" ht="13.15" customHeight="1" x14ac:dyDescent="0.25">
      <c r="BF458" s="12"/>
      <c r="BI458" s="12"/>
      <c r="BL458" s="12"/>
    </row>
    <row r="459" spans="58:64" ht="13.15" customHeight="1" x14ac:dyDescent="0.25">
      <c r="BF459" s="12"/>
      <c r="BI459" s="12"/>
      <c r="BL459" s="12"/>
    </row>
    <row r="460" spans="58:64" ht="13.15" customHeight="1" x14ac:dyDescent="0.25">
      <c r="BF460" s="12"/>
      <c r="BI460" s="12"/>
      <c r="BL460" s="12"/>
    </row>
    <row r="461" spans="58:64" ht="13.15" customHeight="1" x14ac:dyDescent="0.25">
      <c r="BF461" s="12"/>
      <c r="BI461" s="12"/>
      <c r="BL461" s="12"/>
    </row>
    <row r="462" spans="58:64" ht="13.15" customHeight="1" x14ac:dyDescent="0.25">
      <c r="BF462" s="12"/>
      <c r="BI462" s="12"/>
      <c r="BL462" s="12"/>
    </row>
    <row r="463" spans="58:64" ht="13.15" customHeight="1" x14ac:dyDescent="0.25">
      <c r="BF463" s="12"/>
      <c r="BI463" s="12"/>
      <c r="BL463" s="12"/>
    </row>
    <row r="464" spans="58:64" ht="13.15" customHeight="1" x14ac:dyDescent="0.25">
      <c r="BF464" s="12"/>
      <c r="BI464" s="12"/>
      <c r="BL464" s="12"/>
    </row>
    <row r="465" spans="58:64" ht="13.15" customHeight="1" x14ac:dyDescent="0.25">
      <c r="BF465" s="12"/>
      <c r="BI465" s="12"/>
      <c r="BL465" s="12"/>
    </row>
    <row r="466" spans="58:64" ht="13.15" customHeight="1" x14ac:dyDescent="0.25">
      <c r="BF466" s="12"/>
      <c r="BI466" s="12"/>
      <c r="BL466" s="12"/>
    </row>
    <row r="467" spans="58:64" ht="13.15" customHeight="1" x14ac:dyDescent="0.25">
      <c r="BF467" s="12"/>
      <c r="BI467" s="12"/>
      <c r="BL467" s="12"/>
    </row>
    <row r="468" spans="58:64" ht="13.15" customHeight="1" x14ac:dyDescent="0.25">
      <c r="BF468" s="12"/>
      <c r="BI468" s="12"/>
      <c r="BL468" s="12"/>
    </row>
    <row r="469" spans="58:64" ht="13.15" customHeight="1" x14ac:dyDescent="0.25">
      <c r="BF469" s="12"/>
      <c r="BI469" s="12"/>
      <c r="BL469" s="12"/>
    </row>
    <row r="470" spans="58:64" ht="13.15" customHeight="1" x14ac:dyDescent="0.25">
      <c r="BF470" s="12"/>
      <c r="BI470" s="12"/>
      <c r="BL470" s="12"/>
    </row>
    <row r="471" spans="58:64" ht="13.15" customHeight="1" x14ac:dyDescent="0.25">
      <c r="BF471" s="12"/>
      <c r="BI471" s="12"/>
      <c r="BL471" s="12"/>
    </row>
    <row r="472" spans="58:64" ht="13.15" customHeight="1" x14ac:dyDescent="0.25">
      <c r="BF472" s="12"/>
      <c r="BI472" s="12"/>
      <c r="BL472" s="12"/>
    </row>
    <row r="473" spans="58:64" ht="13.15" customHeight="1" x14ac:dyDescent="0.25">
      <c r="BF473" s="12"/>
      <c r="BI473" s="12"/>
      <c r="BL473" s="12"/>
    </row>
    <row r="474" spans="58:64" ht="13.15" customHeight="1" x14ac:dyDescent="0.25">
      <c r="BF474" s="12"/>
      <c r="BI474" s="12"/>
      <c r="BL474" s="12"/>
    </row>
    <row r="475" spans="58:64" ht="13.15" customHeight="1" x14ac:dyDescent="0.25">
      <c r="BF475" s="12"/>
      <c r="BI475" s="12"/>
      <c r="BL475" s="12"/>
    </row>
    <row r="476" spans="58:64" ht="13.15" customHeight="1" x14ac:dyDescent="0.25">
      <c r="BF476" s="12"/>
      <c r="BI476" s="12"/>
      <c r="BL476" s="12"/>
    </row>
    <row r="477" spans="58:64" ht="13.15" customHeight="1" x14ac:dyDescent="0.25">
      <c r="BF477" s="12"/>
      <c r="BI477" s="12"/>
      <c r="BL477" s="12"/>
    </row>
    <row r="478" spans="58:64" ht="13.15" customHeight="1" x14ac:dyDescent="0.25">
      <c r="BF478" s="12"/>
      <c r="BI478" s="12"/>
      <c r="BL478" s="12"/>
    </row>
    <row r="479" spans="58:64" ht="13.15" customHeight="1" x14ac:dyDescent="0.25">
      <c r="BF479" s="12"/>
      <c r="BI479" s="12"/>
      <c r="BL479" s="12"/>
    </row>
    <row r="480" spans="58:64" ht="13.15" customHeight="1" x14ac:dyDescent="0.25">
      <c r="BF480" s="12"/>
      <c r="BI480" s="12"/>
      <c r="BL480" s="12"/>
    </row>
    <row r="481" spans="58:64" ht="13.15" customHeight="1" x14ac:dyDescent="0.25">
      <c r="BF481" s="12"/>
      <c r="BI481" s="12"/>
      <c r="BL481" s="12"/>
    </row>
    <row r="482" spans="58:64" ht="13.15" customHeight="1" x14ac:dyDescent="0.25">
      <c r="BF482" s="12"/>
      <c r="BI482" s="12"/>
      <c r="BL482" s="12"/>
    </row>
    <row r="483" spans="58:64" ht="13.15" customHeight="1" x14ac:dyDescent="0.25">
      <c r="BF483" s="12"/>
      <c r="BI483" s="12"/>
      <c r="BL483" s="12"/>
    </row>
    <row r="484" spans="58:64" ht="13.15" customHeight="1" x14ac:dyDescent="0.25">
      <c r="BF484" s="12"/>
      <c r="BI484" s="12"/>
      <c r="BL484" s="12"/>
    </row>
    <row r="485" spans="58:64" ht="13.15" customHeight="1" x14ac:dyDescent="0.25">
      <c r="BF485" s="12"/>
      <c r="BI485" s="12"/>
      <c r="BL485" s="12"/>
    </row>
    <row r="486" spans="58:64" ht="13.15" customHeight="1" x14ac:dyDescent="0.25">
      <c r="BF486" s="12"/>
      <c r="BI486" s="12"/>
      <c r="BL486" s="12"/>
    </row>
    <row r="487" spans="58:64" ht="13.15" customHeight="1" x14ac:dyDescent="0.25">
      <c r="BF487" s="12"/>
      <c r="BI487" s="12"/>
      <c r="BL487" s="12"/>
    </row>
    <row r="488" spans="58:64" ht="13.15" customHeight="1" x14ac:dyDescent="0.25">
      <c r="BF488" s="12"/>
      <c r="BI488" s="12"/>
      <c r="BL488" s="12"/>
    </row>
    <row r="489" spans="58:64" ht="13.15" customHeight="1" x14ac:dyDescent="0.25">
      <c r="BF489" s="12"/>
      <c r="BI489" s="12"/>
      <c r="BL489" s="12"/>
    </row>
    <row r="490" spans="58:64" ht="13.15" customHeight="1" x14ac:dyDescent="0.25">
      <c r="BF490" s="12"/>
      <c r="BI490" s="12"/>
      <c r="BL490" s="12"/>
    </row>
    <row r="491" spans="58:64" ht="13.15" customHeight="1" x14ac:dyDescent="0.25">
      <c r="BF491" s="12"/>
      <c r="BI491" s="12"/>
      <c r="BL491" s="12"/>
    </row>
    <row r="492" spans="58:64" ht="13.15" customHeight="1" x14ac:dyDescent="0.25">
      <c r="BF492" s="12"/>
      <c r="BI492" s="12"/>
      <c r="BL492" s="12"/>
    </row>
    <row r="493" spans="58:64" ht="13.15" customHeight="1" x14ac:dyDescent="0.25">
      <c r="BF493" s="12"/>
      <c r="BI493" s="12"/>
      <c r="BL493" s="12"/>
    </row>
    <row r="494" spans="58:64" ht="13.15" customHeight="1" x14ac:dyDescent="0.25">
      <c r="BF494" s="12"/>
      <c r="BI494" s="12"/>
      <c r="BL494" s="12"/>
    </row>
    <row r="495" spans="58:64" ht="13.15" customHeight="1" x14ac:dyDescent="0.25">
      <c r="BF495" s="12"/>
      <c r="BI495" s="12"/>
      <c r="BL495" s="12"/>
    </row>
    <row r="496" spans="58:64" ht="13.15" customHeight="1" x14ac:dyDescent="0.25">
      <c r="BF496" s="12"/>
      <c r="BI496" s="12"/>
      <c r="BL496" s="12"/>
    </row>
    <row r="497" spans="58:64" ht="13.15" customHeight="1" x14ac:dyDescent="0.25">
      <c r="BF497" s="12"/>
      <c r="BI497" s="12"/>
      <c r="BL497" s="12"/>
    </row>
    <row r="498" spans="58:64" ht="13.15" customHeight="1" x14ac:dyDescent="0.25">
      <c r="BF498" s="12"/>
      <c r="BI498" s="12"/>
      <c r="BL498" s="12"/>
    </row>
    <row r="499" spans="58:64" ht="13.15" customHeight="1" x14ac:dyDescent="0.25">
      <c r="BF499" s="12"/>
      <c r="BI499" s="12"/>
      <c r="BL499" s="12"/>
    </row>
    <row r="500" spans="58:64" ht="13.15" customHeight="1" x14ac:dyDescent="0.25">
      <c r="BF500" s="12"/>
      <c r="BI500" s="12"/>
      <c r="BL500" s="12"/>
    </row>
    <row r="501" spans="58:64" ht="13.15" customHeight="1" x14ac:dyDescent="0.25">
      <c r="BF501" s="12"/>
      <c r="BI501" s="12"/>
      <c r="BL501" s="12"/>
    </row>
    <row r="502" spans="58:64" ht="13.15" customHeight="1" x14ac:dyDescent="0.25">
      <c r="BF502" s="12"/>
      <c r="BI502" s="12"/>
      <c r="BL502" s="12"/>
    </row>
    <row r="503" spans="58:64" ht="13.15" customHeight="1" x14ac:dyDescent="0.25">
      <c r="BF503" s="12"/>
      <c r="BI503" s="12"/>
      <c r="BL503" s="12"/>
    </row>
    <row r="504" spans="58:64" ht="13.15" customHeight="1" x14ac:dyDescent="0.25">
      <c r="BF504" s="12"/>
      <c r="BI504" s="12"/>
      <c r="BL504" s="12"/>
    </row>
    <row r="505" spans="58:64" ht="13.15" customHeight="1" x14ac:dyDescent="0.25">
      <c r="BF505" s="12"/>
      <c r="BI505" s="12"/>
      <c r="BL505" s="12"/>
    </row>
    <row r="506" spans="58:64" ht="13.15" customHeight="1" x14ac:dyDescent="0.25">
      <c r="BF506" s="12"/>
      <c r="BI506" s="12"/>
      <c r="BL506" s="12"/>
    </row>
    <row r="507" spans="58:64" ht="13.15" customHeight="1" x14ac:dyDescent="0.25">
      <c r="BF507" s="12"/>
      <c r="BI507" s="12"/>
      <c r="BL507" s="12"/>
    </row>
    <row r="508" spans="58:64" ht="13.15" customHeight="1" x14ac:dyDescent="0.25">
      <c r="BF508" s="12"/>
      <c r="BI508" s="12"/>
      <c r="BL508" s="12"/>
    </row>
    <row r="509" spans="58:64" ht="13.15" customHeight="1" x14ac:dyDescent="0.25">
      <c r="BF509" s="12"/>
      <c r="BI509" s="12"/>
      <c r="BL509" s="12"/>
    </row>
    <row r="510" spans="58:64" ht="13.15" customHeight="1" x14ac:dyDescent="0.25">
      <c r="BF510" s="12"/>
      <c r="BI510" s="12"/>
      <c r="BL510" s="12"/>
    </row>
    <row r="511" spans="58:64" ht="13.15" customHeight="1" x14ac:dyDescent="0.25">
      <c r="BF511" s="12"/>
      <c r="BI511" s="12"/>
      <c r="BL511" s="12"/>
    </row>
    <row r="512" spans="58:64" ht="13.15" customHeight="1" x14ac:dyDescent="0.25">
      <c r="BF512" s="12"/>
      <c r="BI512" s="12"/>
      <c r="BL512" s="12"/>
    </row>
    <row r="513" spans="58:64" ht="13.15" customHeight="1" x14ac:dyDescent="0.25">
      <c r="BF513" s="12"/>
      <c r="BI513" s="12"/>
      <c r="BL513" s="12"/>
    </row>
    <row r="514" spans="58:64" ht="13.15" customHeight="1" x14ac:dyDescent="0.25">
      <c r="BF514" s="12"/>
      <c r="BI514" s="12"/>
      <c r="BL514" s="12"/>
    </row>
    <row r="515" spans="58:64" ht="13.15" customHeight="1" x14ac:dyDescent="0.25">
      <c r="BF515" s="12"/>
      <c r="BI515" s="12"/>
      <c r="BL515" s="12"/>
    </row>
    <row r="516" spans="58:64" ht="13.15" customHeight="1" x14ac:dyDescent="0.25">
      <c r="BF516" s="12"/>
      <c r="BI516" s="12"/>
      <c r="BL516" s="12"/>
    </row>
    <row r="517" spans="58:64" ht="13.15" customHeight="1" x14ac:dyDescent="0.25">
      <c r="BF517" s="12"/>
      <c r="BI517" s="12"/>
      <c r="BL517" s="12"/>
    </row>
    <row r="518" spans="58:64" ht="13.15" customHeight="1" x14ac:dyDescent="0.25">
      <c r="BF518" s="12"/>
      <c r="BI518" s="12"/>
      <c r="BL518" s="12"/>
    </row>
    <row r="519" spans="58:64" ht="13.15" customHeight="1" x14ac:dyDescent="0.25">
      <c r="BF519" s="12"/>
      <c r="BI519" s="12"/>
      <c r="BL519" s="12"/>
    </row>
    <row r="520" spans="58:64" ht="13.15" customHeight="1" x14ac:dyDescent="0.25">
      <c r="BF520" s="12"/>
      <c r="BI520" s="12"/>
      <c r="BL520" s="12"/>
    </row>
    <row r="521" spans="58:64" ht="13.15" customHeight="1" x14ac:dyDescent="0.25">
      <c r="BF521" s="12"/>
      <c r="BI521" s="12"/>
      <c r="BL521" s="12"/>
    </row>
    <row r="522" spans="58:64" ht="13.15" customHeight="1" x14ac:dyDescent="0.25">
      <c r="BF522" s="12"/>
      <c r="BI522" s="12"/>
      <c r="BL522" s="12"/>
    </row>
    <row r="523" spans="58:64" ht="13.15" customHeight="1" x14ac:dyDescent="0.25">
      <c r="BF523" s="12"/>
      <c r="BI523" s="12"/>
      <c r="BL523" s="12"/>
    </row>
    <row r="524" spans="58:64" ht="13.15" customHeight="1" x14ac:dyDescent="0.25">
      <c r="BF524" s="12"/>
      <c r="BI524" s="12"/>
      <c r="BL524" s="12"/>
    </row>
    <row r="525" spans="58:64" ht="13.15" customHeight="1" x14ac:dyDescent="0.25">
      <c r="BF525" s="12"/>
      <c r="BI525" s="12"/>
      <c r="BL525" s="12"/>
    </row>
    <row r="526" spans="58:64" ht="13.15" customHeight="1" x14ac:dyDescent="0.25">
      <c r="BF526" s="12"/>
      <c r="BI526" s="12"/>
      <c r="BL526" s="12"/>
    </row>
    <row r="527" spans="58:64" ht="13.15" customHeight="1" x14ac:dyDescent="0.25">
      <c r="BF527" s="12"/>
      <c r="BI527" s="12"/>
      <c r="BL527" s="12"/>
    </row>
    <row r="528" spans="58:64" ht="13.15" customHeight="1" x14ac:dyDescent="0.25">
      <c r="BF528" s="12"/>
      <c r="BI528" s="12"/>
      <c r="BL528" s="12"/>
    </row>
    <row r="529" spans="58:64" ht="13.15" customHeight="1" x14ac:dyDescent="0.25">
      <c r="BF529" s="12"/>
      <c r="BI529" s="12"/>
      <c r="BL529" s="12"/>
    </row>
    <row r="530" spans="58:64" ht="13.15" customHeight="1" x14ac:dyDescent="0.25">
      <c r="BF530" s="12"/>
      <c r="BI530" s="12"/>
      <c r="BL530" s="12"/>
    </row>
    <row r="531" spans="58:64" ht="13.15" customHeight="1" x14ac:dyDescent="0.25">
      <c r="BF531" s="12"/>
      <c r="BI531" s="12"/>
      <c r="BL531" s="12"/>
    </row>
    <row r="532" spans="58:64" ht="13.15" customHeight="1" x14ac:dyDescent="0.25">
      <c r="BF532" s="12"/>
      <c r="BI532" s="12"/>
      <c r="BL532" s="12"/>
    </row>
    <row r="533" spans="58:64" ht="13.15" customHeight="1" x14ac:dyDescent="0.25">
      <c r="BF533" s="12"/>
      <c r="BI533" s="12"/>
      <c r="BL533" s="12"/>
    </row>
    <row r="534" spans="58:64" ht="13.15" customHeight="1" x14ac:dyDescent="0.25">
      <c r="BF534" s="12"/>
      <c r="BI534" s="12"/>
      <c r="BL534" s="12"/>
    </row>
    <row r="535" spans="58:64" ht="13.15" customHeight="1" x14ac:dyDescent="0.25">
      <c r="BF535" s="12"/>
      <c r="BI535" s="12"/>
      <c r="BL535" s="12"/>
    </row>
    <row r="536" spans="58:64" ht="13.15" customHeight="1" x14ac:dyDescent="0.25">
      <c r="BF536" s="12"/>
      <c r="BI536" s="12"/>
      <c r="BL536" s="12"/>
    </row>
    <row r="537" spans="58:64" ht="13.15" customHeight="1" x14ac:dyDescent="0.25">
      <c r="BF537" s="12"/>
      <c r="BI537" s="12"/>
      <c r="BL537" s="12"/>
    </row>
    <row r="538" spans="58:64" ht="13.15" customHeight="1" x14ac:dyDescent="0.25">
      <c r="BF538" s="12"/>
      <c r="BI538" s="12"/>
      <c r="BL538" s="12"/>
    </row>
    <row r="539" spans="58:64" ht="13.15" customHeight="1" x14ac:dyDescent="0.25">
      <c r="BF539" s="12"/>
      <c r="BI539" s="12"/>
      <c r="BL539" s="12"/>
    </row>
    <row r="540" spans="58:64" ht="13.15" customHeight="1" x14ac:dyDescent="0.25">
      <c r="BF540" s="12"/>
      <c r="BI540" s="12"/>
      <c r="BL540" s="12"/>
    </row>
    <row r="541" spans="58:64" ht="13.15" customHeight="1" x14ac:dyDescent="0.25">
      <c r="BF541" s="12"/>
      <c r="BI541" s="12"/>
      <c r="BL541" s="12"/>
    </row>
    <row r="542" spans="58:64" ht="13.15" customHeight="1" x14ac:dyDescent="0.25">
      <c r="BF542" s="12"/>
      <c r="BI542" s="12"/>
      <c r="BL542" s="12"/>
    </row>
    <row r="543" spans="58:64" ht="13.15" customHeight="1" x14ac:dyDescent="0.25">
      <c r="BF543" s="12"/>
      <c r="BI543" s="12"/>
      <c r="BL543" s="12"/>
    </row>
    <row r="544" spans="58:64" ht="13.15" customHeight="1" x14ac:dyDescent="0.25">
      <c r="BF544" s="12"/>
      <c r="BI544" s="12"/>
      <c r="BL544" s="12"/>
    </row>
    <row r="545" spans="58:64" ht="13.15" customHeight="1" x14ac:dyDescent="0.25">
      <c r="BF545" s="12"/>
      <c r="BI545" s="12"/>
      <c r="BL545" s="12"/>
    </row>
    <row r="546" spans="58:64" ht="13.15" customHeight="1" x14ac:dyDescent="0.25">
      <c r="BF546" s="12"/>
      <c r="BI546" s="12"/>
      <c r="BL546" s="12"/>
    </row>
    <row r="547" spans="58:64" ht="13.15" customHeight="1" x14ac:dyDescent="0.25">
      <c r="BF547" s="12"/>
      <c r="BI547" s="12"/>
      <c r="BL547" s="12"/>
    </row>
    <row r="548" spans="58:64" ht="13.15" customHeight="1" x14ac:dyDescent="0.25">
      <c r="BF548" s="12"/>
      <c r="BI548" s="12"/>
      <c r="BL548" s="12"/>
    </row>
    <row r="549" spans="58:64" ht="13.15" customHeight="1" x14ac:dyDescent="0.25">
      <c r="BF549" s="12"/>
      <c r="BI549" s="12"/>
      <c r="BL549" s="12"/>
    </row>
    <row r="550" spans="58:64" ht="13.15" customHeight="1" x14ac:dyDescent="0.25">
      <c r="BF550" s="12"/>
      <c r="BI550" s="12"/>
      <c r="BL550" s="12"/>
    </row>
    <row r="551" spans="58:64" ht="13.15" customHeight="1" x14ac:dyDescent="0.25">
      <c r="BF551" s="12"/>
      <c r="BI551" s="12"/>
      <c r="BL551" s="12"/>
    </row>
    <row r="552" spans="58:64" ht="13.15" customHeight="1" x14ac:dyDescent="0.25">
      <c r="BF552" s="12"/>
      <c r="BI552" s="12"/>
      <c r="BL552" s="12"/>
    </row>
    <row r="553" spans="58:64" ht="13.15" customHeight="1" x14ac:dyDescent="0.25">
      <c r="BF553" s="12"/>
      <c r="BI553" s="12"/>
      <c r="BL553" s="12"/>
    </row>
    <row r="554" spans="58:64" ht="13.15" customHeight="1" x14ac:dyDescent="0.25">
      <c r="BF554" s="12"/>
      <c r="BI554" s="12"/>
      <c r="BL554" s="12"/>
    </row>
    <row r="555" spans="58:64" ht="13.15" customHeight="1" x14ac:dyDescent="0.25">
      <c r="BF555" s="12"/>
      <c r="BI555" s="12"/>
      <c r="BL555" s="12"/>
    </row>
    <row r="556" spans="58:64" ht="13.15" customHeight="1" x14ac:dyDescent="0.25">
      <c r="BF556" s="12"/>
      <c r="BI556" s="12"/>
      <c r="BL556" s="12"/>
    </row>
    <row r="557" spans="58:64" ht="13.15" customHeight="1" x14ac:dyDescent="0.25">
      <c r="BF557" s="12"/>
      <c r="BI557" s="12"/>
      <c r="BL557" s="12"/>
    </row>
    <row r="558" spans="58:64" ht="13.15" customHeight="1" x14ac:dyDescent="0.25">
      <c r="BF558" s="12"/>
      <c r="BI558" s="12"/>
      <c r="BL558" s="12"/>
    </row>
    <row r="559" spans="58:64" ht="13.15" customHeight="1" x14ac:dyDescent="0.25">
      <c r="BF559" s="12"/>
      <c r="BI559" s="12"/>
      <c r="BL559" s="12"/>
    </row>
    <row r="560" spans="58:64" ht="13.15" customHeight="1" x14ac:dyDescent="0.25">
      <c r="BF560" s="12"/>
      <c r="BI560" s="12"/>
      <c r="BL560" s="12"/>
    </row>
    <row r="561" spans="58:64" ht="13.15" customHeight="1" x14ac:dyDescent="0.25">
      <c r="BF561" s="12"/>
      <c r="BI561" s="12"/>
      <c r="BL561" s="12"/>
    </row>
    <row r="562" spans="58:64" ht="13.15" customHeight="1" x14ac:dyDescent="0.25">
      <c r="BF562" s="12"/>
      <c r="BI562" s="12"/>
      <c r="BL562" s="12"/>
    </row>
    <row r="563" spans="58:64" ht="13.15" customHeight="1" x14ac:dyDescent="0.25">
      <c r="BF563" s="12"/>
      <c r="BI563" s="12"/>
      <c r="BL563" s="12"/>
    </row>
    <row r="564" spans="58:64" ht="13.15" customHeight="1" x14ac:dyDescent="0.25">
      <c r="BF564" s="12"/>
      <c r="BI564" s="12"/>
      <c r="BL564" s="12"/>
    </row>
    <row r="565" spans="58:64" ht="13.15" customHeight="1" x14ac:dyDescent="0.25">
      <c r="BF565" s="12"/>
      <c r="BI565" s="12"/>
      <c r="BL565" s="12"/>
    </row>
    <row r="566" spans="58:64" ht="13.15" customHeight="1" x14ac:dyDescent="0.25">
      <c r="BF566" s="12"/>
      <c r="BI566" s="12"/>
      <c r="BL566" s="12"/>
    </row>
    <row r="567" spans="58:64" ht="13.15" customHeight="1" x14ac:dyDescent="0.25">
      <c r="BF567" s="12"/>
      <c r="BI567" s="12"/>
      <c r="BL567" s="12"/>
    </row>
    <row r="568" spans="58:64" ht="13.15" customHeight="1" x14ac:dyDescent="0.25">
      <c r="BF568" s="12"/>
      <c r="BI568" s="12"/>
      <c r="BL568" s="12"/>
    </row>
    <row r="569" spans="58:64" ht="13.15" customHeight="1" x14ac:dyDescent="0.25">
      <c r="BF569" s="12"/>
      <c r="BI569" s="12"/>
      <c r="BL569" s="12"/>
    </row>
    <row r="570" spans="58:64" ht="13.15" customHeight="1" x14ac:dyDescent="0.25">
      <c r="BF570" s="12"/>
      <c r="BI570" s="12"/>
      <c r="BL570" s="12"/>
    </row>
    <row r="571" spans="58:64" ht="13.15" customHeight="1" x14ac:dyDescent="0.25">
      <c r="BF571" s="12"/>
      <c r="BI571" s="12"/>
      <c r="BL571" s="12"/>
    </row>
    <row r="572" spans="58:64" ht="13.15" customHeight="1" x14ac:dyDescent="0.25">
      <c r="BF572" s="12"/>
      <c r="BI572" s="12"/>
      <c r="BL572" s="12"/>
    </row>
    <row r="573" spans="58:64" ht="13.15" customHeight="1" x14ac:dyDescent="0.25">
      <c r="BF573" s="12"/>
      <c r="BI573" s="12"/>
      <c r="BL573" s="12"/>
    </row>
    <row r="574" spans="58:64" ht="13.15" customHeight="1" x14ac:dyDescent="0.25">
      <c r="BF574" s="12"/>
      <c r="BI574" s="12"/>
      <c r="BL574" s="12"/>
    </row>
    <row r="575" spans="58:64" ht="13.15" customHeight="1" x14ac:dyDescent="0.25">
      <c r="BF575" s="12"/>
      <c r="BI575" s="12"/>
      <c r="BL575" s="12"/>
    </row>
    <row r="576" spans="58:64" ht="13.15" customHeight="1" x14ac:dyDescent="0.25">
      <c r="BF576" s="12"/>
      <c r="BI576" s="12"/>
      <c r="BL576" s="12"/>
    </row>
    <row r="577" spans="58:64" ht="13.15" customHeight="1" x14ac:dyDescent="0.25">
      <c r="BF577" s="12"/>
      <c r="BI577" s="12"/>
      <c r="BL577" s="12"/>
    </row>
    <row r="578" spans="58:64" ht="13.15" customHeight="1" x14ac:dyDescent="0.25">
      <c r="BF578" s="12"/>
      <c r="BI578" s="12"/>
      <c r="BL578" s="12"/>
    </row>
    <row r="579" spans="58:64" ht="13.15" customHeight="1" x14ac:dyDescent="0.25">
      <c r="BF579" s="12"/>
      <c r="BI579" s="12"/>
      <c r="BL579" s="12"/>
    </row>
    <row r="580" spans="58:64" ht="13.15" customHeight="1" x14ac:dyDescent="0.25">
      <c r="BF580" s="12"/>
      <c r="BI580" s="12"/>
      <c r="BL580" s="12"/>
    </row>
    <row r="581" spans="58:64" ht="13.15" customHeight="1" x14ac:dyDescent="0.25">
      <c r="BF581" s="12"/>
      <c r="BI581" s="12"/>
      <c r="BL581" s="12"/>
    </row>
    <row r="582" spans="58:64" ht="13.15" customHeight="1" x14ac:dyDescent="0.25">
      <c r="BF582" s="12"/>
      <c r="BI582" s="12"/>
      <c r="BL582" s="12"/>
    </row>
    <row r="583" spans="58:64" ht="13.15" customHeight="1" x14ac:dyDescent="0.25">
      <c r="BF583" s="12"/>
      <c r="BI583" s="12"/>
      <c r="BL583" s="12"/>
    </row>
    <row r="584" spans="58:64" ht="13.15" customHeight="1" x14ac:dyDescent="0.25">
      <c r="BF584" s="12"/>
      <c r="BI584" s="12"/>
      <c r="BL584" s="12"/>
    </row>
    <row r="585" spans="58:64" ht="13.15" customHeight="1" x14ac:dyDescent="0.25">
      <c r="BF585" s="12"/>
      <c r="BI585" s="12"/>
      <c r="BL585" s="12"/>
    </row>
    <row r="586" spans="58:64" ht="13.15" customHeight="1" x14ac:dyDescent="0.25">
      <c r="BF586" s="12"/>
      <c r="BI586" s="12"/>
      <c r="BL586" s="12"/>
    </row>
    <row r="587" spans="58:64" ht="13.15" customHeight="1" x14ac:dyDescent="0.25">
      <c r="BF587" s="12"/>
      <c r="BI587" s="12"/>
      <c r="BL587" s="12"/>
    </row>
    <row r="588" spans="58:64" ht="13.15" customHeight="1" x14ac:dyDescent="0.25">
      <c r="BF588" s="12"/>
      <c r="BI588" s="12"/>
      <c r="BL588" s="12"/>
    </row>
    <row r="589" spans="58:64" ht="13.15" customHeight="1" x14ac:dyDescent="0.25">
      <c r="BF589" s="12"/>
      <c r="BI589" s="12"/>
      <c r="BL589" s="12"/>
    </row>
    <row r="590" spans="58:64" ht="13.15" customHeight="1" x14ac:dyDescent="0.25">
      <c r="BF590" s="12"/>
      <c r="BI590" s="12"/>
      <c r="BL590" s="12"/>
    </row>
    <row r="591" spans="58:64" ht="13.15" customHeight="1" x14ac:dyDescent="0.25">
      <c r="BF591" s="12"/>
      <c r="BI591" s="12"/>
      <c r="BL591" s="12"/>
    </row>
    <row r="592" spans="58:64" ht="13.15" customHeight="1" x14ac:dyDescent="0.25">
      <c r="BF592" s="12"/>
      <c r="BI592" s="12"/>
      <c r="BL592" s="12"/>
    </row>
    <row r="593" spans="58:64" ht="13.15" customHeight="1" x14ac:dyDescent="0.25">
      <c r="BF593" s="12"/>
      <c r="BI593" s="12"/>
      <c r="BL593" s="12"/>
    </row>
    <row r="594" spans="58:64" ht="13.15" customHeight="1" x14ac:dyDescent="0.25">
      <c r="BF594" s="12"/>
      <c r="BI594" s="12"/>
      <c r="BL594" s="12"/>
    </row>
    <row r="595" spans="58:64" ht="13.15" customHeight="1" x14ac:dyDescent="0.25">
      <c r="BF595" s="12"/>
      <c r="BI595" s="12"/>
      <c r="BL595" s="12"/>
    </row>
    <row r="596" spans="58:64" ht="13.15" customHeight="1" x14ac:dyDescent="0.25">
      <c r="BF596" s="12"/>
      <c r="BI596" s="12"/>
      <c r="BL596" s="12"/>
    </row>
    <row r="597" spans="58:64" ht="13.15" customHeight="1" x14ac:dyDescent="0.25">
      <c r="BF597" s="12"/>
      <c r="BI597" s="12"/>
      <c r="BL597" s="12"/>
    </row>
    <row r="598" spans="58:64" ht="13.15" customHeight="1" x14ac:dyDescent="0.25">
      <c r="BF598" s="12"/>
      <c r="BI598" s="12"/>
      <c r="BL598" s="12"/>
    </row>
    <row r="599" spans="58:64" ht="13.15" customHeight="1" x14ac:dyDescent="0.25">
      <c r="BF599" s="12"/>
      <c r="BI599" s="12"/>
      <c r="BL599" s="12"/>
    </row>
    <row r="600" spans="58:64" ht="13.15" customHeight="1" x14ac:dyDescent="0.25">
      <c r="BF600" s="12"/>
      <c r="BI600" s="12"/>
      <c r="BL600" s="12"/>
    </row>
    <row r="601" spans="58:64" ht="13.15" customHeight="1" x14ac:dyDescent="0.25">
      <c r="BF601" s="12"/>
      <c r="BI601" s="12"/>
      <c r="BL601" s="12"/>
    </row>
    <row r="602" spans="58:64" ht="13.15" customHeight="1" x14ac:dyDescent="0.25">
      <c r="BF602" s="12"/>
      <c r="BI602" s="12"/>
      <c r="BL602" s="12"/>
    </row>
    <row r="603" spans="58:64" ht="13.15" customHeight="1" x14ac:dyDescent="0.25">
      <c r="BF603" s="12"/>
      <c r="BI603" s="12"/>
      <c r="BL603" s="12"/>
    </row>
    <row r="604" spans="58:64" ht="13.15" customHeight="1" x14ac:dyDescent="0.25">
      <c r="BF604" s="12"/>
      <c r="BI604" s="12"/>
      <c r="BL604" s="12"/>
    </row>
    <row r="605" spans="58:64" ht="13.15" customHeight="1" x14ac:dyDescent="0.25">
      <c r="BF605" s="12"/>
      <c r="BI605" s="12"/>
      <c r="BL605" s="12"/>
    </row>
    <row r="606" spans="58:64" ht="13.15" customHeight="1" x14ac:dyDescent="0.25">
      <c r="BF606" s="12"/>
      <c r="BI606" s="12"/>
      <c r="BL606" s="12"/>
    </row>
    <row r="607" spans="58:64" ht="13.15" customHeight="1" x14ac:dyDescent="0.25">
      <c r="BF607" s="12"/>
      <c r="BI607" s="12"/>
      <c r="BL607" s="12"/>
    </row>
    <row r="608" spans="58:64" ht="13.15" customHeight="1" x14ac:dyDescent="0.25">
      <c r="BF608" s="12"/>
      <c r="BI608" s="12"/>
      <c r="BL608" s="12"/>
    </row>
    <row r="609" spans="58:64" ht="13.15" customHeight="1" x14ac:dyDescent="0.25">
      <c r="BF609" s="12"/>
      <c r="BI609" s="12"/>
      <c r="BL609" s="12"/>
    </row>
    <row r="610" spans="58:64" ht="13.15" customHeight="1" x14ac:dyDescent="0.25">
      <c r="BF610" s="12"/>
      <c r="BI610" s="12"/>
      <c r="BL610" s="12"/>
    </row>
    <row r="611" spans="58:64" ht="13.15" customHeight="1" x14ac:dyDescent="0.25">
      <c r="BF611" s="12"/>
      <c r="BI611" s="12"/>
      <c r="BL611" s="12"/>
    </row>
    <row r="612" spans="58:64" ht="13.15" customHeight="1" x14ac:dyDescent="0.25">
      <c r="BF612" s="12"/>
      <c r="BI612" s="12"/>
      <c r="BL612" s="12"/>
    </row>
    <row r="613" spans="58:64" ht="13.15" customHeight="1" x14ac:dyDescent="0.25">
      <c r="BF613" s="12"/>
      <c r="BI613" s="12"/>
      <c r="BL613" s="12"/>
    </row>
    <row r="614" spans="58:64" ht="13.15" customHeight="1" x14ac:dyDescent="0.25">
      <c r="BF614" s="12"/>
      <c r="BI614" s="12"/>
      <c r="BL614" s="12"/>
    </row>
    <row r="615" spans="58:64" ht="13.15" customHeight="1" x14ac:dyDescent="0.25">
      <c r="BF615" s="12"/>
      <c r="BI615" s="12"/>
      <c r="BL615" s="12"/>
    </row>
    <row r="616" spans="58:64" ht="13.15" customHeight="1" x14ac:dyDescent="0.25">
      <c r="BF616" s="12"/>
      <c r="BI616" s="12"/>
      <c r="BL616" s="12"/>
    </row>
    <row r="617" spans="58:64" ht="13.15" customHeight="1" x14ac:dyDescent="0.25">
      <c r="BF617" s="12"/>
      <c r="BI617" s="12"/>
      <c r="BL617" s="12"/>
    </row>
    <row r="618" spans="58:64" ht="13.15" customHeight="1" x14ac:dyDescent="0.25">
      <c r="BF618" s="12"/>
      <c r="BI618" s="12"/>
      <c r="BL618" s="12"/>
    </row>
    <row r="619" spans="58:64" ht="13.15" customHeight="1" x14ac:dyDescent="0.25">
      <c r="BF619" s="12"/>
      <c r="BI619" s="12"/>
      <c r="BL619" s="12"/>
    </row>
    <row r="620" spans="58:64" ht="13.15" customHeight="1" x14ac:dyDescent="0.25">
      <c r="BF620" s="12"/>
      <c r="BI620" s="12"/>
      <c r="BL620" s="12"/>
    </row>
    <row r="621" spans="58:64" ht="13.15" customHeight="1" x14ac:dyDescent="0.25">
      <c r="BF621" s="12"/>
      <c r="BI621" s="12"/>
      <c r="BL621" s="12"/>
    </row>
    <row r="622" spans="58:64" ht="13.15" customHeight="1" x14ac:dyDescent="0.25">
      <c r="BF622" s="12"/>
      <c r="BI622" s="12"/>
      <c r="BL622" s="12"/>
    </row>
    <row r="623" spans="58:64" ht="13.15" customHeight="1" x14ac:dyDescent="0.25">
      <c r="BF623" s="12"/>
      <c r="BI623" s="12"/>
      <c r="BL623" s="12"/>
    </row>
    <row r="624" spans="58:64" ht="13.15" customHeight="1" x14ac:dyDescent="0.25">
      <c r="BF624" s="12"/>
      <c r="BI624" s="12"/>
      <c r="BL624" s="12"/>
    </row>
    <row r="625" spans="58:64" ht="13.15" customHeight="1" x14ac:dyDescent="0.25">
      <c r="BF625" s="12"/>
      <c r="BI625" s="12"/>
      <c r="BL625" s="12"/>
    </row>
    <row r="626" spans="58:64" ht="13.15" customHeight="1" x14ac:dyDescent="0.25">
      <c r="BF626" s="12"/>
      <c r="BI626" s="12"/>
      <c r="BL626" s="12"/>
    </row>
    <row r="627" spans="58:64" ht="13.15" customHeight="1" x14ac:dyDescent="0.25">
      <c r="BF627" s="12"/>
      <c r="BI627" s="12"/>
      <c r="BL627" s="12"/>
    </row>
    <row r="628" spans="58:64" ht="13.15" customHeight="1" x14ac:dyDescent="0.25">
      <c r="BF628" s="12"/>
      <c r="BI628" s="12"/>
      <c r="BL628" s="12"/>
    </row>
    <row r="629" spans="58:64" ht="13.15" customHeight="1" x14ac:dyDescent="0.25">
      <c r="BF629" s="12"/>
      <c r="BI629" s="12"/>
      <c r="BL629" s="12"/>
    </row>
    <row r="630" spans="58:64" ht="13.15" customHeight="1" x14ac:dyDescent="0.25">
      <c r="BF630" s="12"/>
      <c r="BI630" s="12"/>
      <c r="BL630" s="12"/>
    </row>
    <row r="631" spans="58:64" ht="13.15" customHeight="1" x14ac:dyDescent="0.25">
      <c r="BF631" s="12"/>
      <c r="BI631" s="12"/>
      <c r="BL631" s="12"/>
    </row>
    <row r="632" spans="58:64" ht="13.15" customHeight="1" x14ac:dyDescent="0.25">
      <c r="BF632" s="12"/>
      <c r="BI632" s="12"/>
      <c r="BL632" s="12"/>
    </row>
    <row r="633" spans="58:64" ht="13.15" customHeight="1" x14ac:dyDescent="0.25">
      <c r="BF633" s="12"/>
      <c r="BI633" s="12"/>
      <c r="BL633" s="12"/>
    </row>
    <row r="634" spans="58:64" ht="13.15" customHeight="1" x14ac:dyDescent="0.25">
      <c r="BF634" s="12"/>
      <c r="BI634" s="12"/>
      <c r="BL634" s="12"/>
    </row>
    <row r="635" spans="58:64" ht="13.15" customHeight="1" x14ac:dyDescent="0.25">
      <c r="BF635" s="12"/>
      <c r="BI635" s="12"/>
      <c r="BL635" s="12"/>
    </row>
    <row r="636" spans="58:64" ht="13.15" customHeight="1" x14ac:dyDescent="0.25">
      <c r="BF636" s="12"/>
      <c r="BI636" s="12"/>
      <c r="BL636" s="12"/>
    </row>
    <row r="637" spans="58:64" ht="13.15" customHeight="1" x14ac:dyDescent="0.25">
      <c r="BF637" s="12"/>
      <c r="BI637" s="12"/>
      <c r="BL637" s="12"/>
    </row>
    <row r="638" spans="58:64" ht="13.15" customHeight="1" x14ac:dyDescent="0.25">
      <c r="BF638" s="12"/>
      <c r="BI638" s="12"/>
      <c r="BL638" s="12"/>
    </row>
    <row r="639" spans="58:64" ht="13.15" customHeight="1" x14ac:dyDescent="0.25">
      <c r="BF639" s="12"/>
      <c r="BI639" s="12"/>
      <c r="BL639" s="12"/>
    </row>
    <row r="640" spans="58:64" ht="13.15" customHeight="1" x14ac:dyDescent="0.25">
      <c r="BF640" s="12"/>
      <c r="BI640" s="12"/>
      <c r="BL640" s="12"/>
    </row>
    <row r="641" spans="58:64" ht="13.15" customHeight="1" x14ac:dyDescent="0.25">
      <c r="BF641" s="12"/>
      <c r="BI641" s="12"/>
      <c r="BL641" s="12"/>
    </row>
    <row r="642" spans="58:64" ht="13.15" customHeight="1" x14ac:dyDescent="0.25">
      <c r="BF642" s="12"/>
      <c r="BI642" s="12"/>
      <c r="BL642" s="12"/>
    </row>
    <row r="643" spans="58:64" ht="13.15" customHeight="1" x14ac:dyDescent="0.25">
      <c r="BF643" s="12"/>
      <c r="BI643" s="12"/>
      <c r="BL643" s="12"/>
    </row>
    <row r="644" spans="58:64" ht="13.15" customHeight="1" x14ac:dyDescent="0.25">
      <c r="BF644" s="12"/>
      <c r="BI644" s="12"/>
      <c r="BL644" s="12"/>
    </row>
    <row r="645" spans="58:64" ht="13.15" customHeight="1" x14ac:dyDescent="0.25">
      <c r="BF645" s="12"/>
      <c r="BI645" s="12"/>
      <c r="BL645" s="12"/>
    </row>
    <row r="646" spans="58:64" ht="13.15" customHeight="1" x14ac:dyDescent="0.25">
      <c r="BF646" s="12"/>
      <c r="BI646" s="12"/>
      <c r="BL646" s="12"/>
    </row>
    <row r="647" spans="58:64" ht="13.15" customHeight="1" x14ac:dyDescent="0.25">
      <c r="BF647" s="12"/>
      <c r="BI647" s="12"/>
      <c r="BL647" s="12"/>
    </row>
    <row r="648" spans="58:64" ht="13.15" customHeight="1" x14ac:dyDescent="0.25">
      <c r="BF648" s="12"/>
      <c r="BI648" s="12"/>
      <c r="BL648" s="12"/>
    </row>
    <row r="649" spans="58:64" ht="13.15" customHeight="1" x14ac:dyDescent="0.25">
      <c r="BF649" s="12"/>
      <c r="BI649" s="12"/>
      <c r="BL649" s="12"/>
    </row>
    <row r="650" spans="58:64" ht="13.15" customHeight="1" x14ac:dyDescent="0.25">
      <c r="BF650" s="12"/>
      <c r="BI650" s="12"/>
      <c r="BL650" s="12"/>
    </row>
    <row r="651" spans="58:64" ht="13.15" customHeight="1" x14ac:dyDescent="0.25">
      <c r="BF651" s="12"/>
      <c r="BI651" s="12"/>
      <c r="BL651" s="12"/>
    </row>
    <row r="652" spans="58:64" ht="13.15" customHeight="1" x14ac:dyDescent="0.25">
      <c r="BF652" s="12"/>
      <c r="BI652" s="12"/>
      <c r="BL652" s="12"/>
    </row>
    <row r="653" spans="58:64" ht="13.15" customHeight="1" x14ac:dyDescent="0.25">
      <c r="BF653" s="12"/>
      <c r="BI653" s="12"/>
      <c r="BL653" s="12"/>
    </row>
    <row r="654" spans="58:64" ht="13.15" customHeight="1" x14ac:dyDescent="0.25">
      <c r="BF654" s="12"/>
      <c r="BI654" s="12"/>
      <c r="BL654" s="12"/>
    </row>
    <row r="655" spans="58:64" ht="13.15" customHeight="1" x14ac:dyDescent="0.25">
      <c r="BF655" s="12"/>
      <c r="BI655" s="12"/>
      <c r="BL655" s="12"/>
    </row>
    <row r="656" spans="58:64" ht="13.15" customHeight="1" x14ac:dyDescent="0.25">
      <c r="BF656" s="12"/>
      <c r="BI656" s="12"/>
      <c r="BL656" s="12"/>
    </row>
    <row r="657" spans="58:64" ht="13.15" customHeight="1" x14ac:dyDescent="0.25">
      <c r="BF657" s="12"/>
      <c r="BI657" s="12"/>
      <c r="BL657" s="12"/>
    </row>
    <row r="658" spans="58:64" ht="13.15" customHeight="1" x14ac:dyDescent="0.25">
      <c r="BF658" s="12"/>
      <c r="BI658" s="12"/>
      <c r="BL658" s="12"/>
    </row>
    <row r="659" spans="58:64" ht="13.15" customHeight="1" x14ac:dyDescent="0.25">
      <c r="BF659" s="12"/>
      <c r="BI659" s="12"/>
      <c r="BL659" s="12"/>
    </row>
    <row r="660" spans="58:64" ht="13.15" customHeight="1" x14ac:dyDescent="0.25">
      <c r="BF660" s="12"/>
      <c r="BI660" s="12"/>
      <c r="BL660" s="12"/>
    </row>
    <row r="661" spans="58:64" ht="13.15" customHeight="1" x14ac:dyDescent="0.25">
      <c r="BF661" s="12"/>
      <c r="BI661" s="12"/>
      <c r="BL661" s="12"/>
    </row>
    <row r="662" spans="58:64" ht="13.15" customHeight="1" x14ac:dyDescent="0.25">
      <c r="BF662" s="12"/>
      <c r="BI662" s="12"/>
      <c r="BL662" s="12"/>
    </row>
    <row r="663" spans="58:64" ht="13.15" customHeight="1" x14ac:dyDescent="0.25">
      <c r="BF663" s="12"/>
      <c r="BI663" s="12"/>
      <c r="BL663" s="12"/>
    </row>
    <row r="664" spans="58:64" ht="13.15" customHeight="1" x14ac:dyDescent="0.25">
      <c r="BF664" s="12"/>
      <c r="BI664" s="12"/>
      <c r="BL664" s="12"/>
    </row>
    <row r="665" spans="58:64" ht="13.15" customHeight="1" x14ac:dyDescent="0.25">
      <c r="BF665" s="12"/>
      <c r="BI665" s="12"/>
      <c r="BL665" s="12"/>
    </row>
    <row r="666" spans="58:64" ht="13.15" customHeight="1" x14ac:dyDescent="0.25">
      <c r="BF666" s="12"/>
      <c r="BI666" s="12"/>
      <c r="BL666" s="12"/>
    </row>
    <row r="667" spans="58:64" ht="13.15" customHeight="1" x14ac:dyDescent="0.25">
      <c r="BF667" s="12"/>
      <c r="BI667" s="12"/>
      <c r="BL667" s="12"/>
    </row>
    <row r="668" spans="58:64" ht="13.15" customHeight="1" x14ac:dyDescent="0.25">
      <c r="BF668" s="12"/>
      <c r="BI668" s="12"/>
      <c r="BL668" s="12"/>
    </row>
    <row r="669" spans="58:64" ht="13.15" customHeight="1" x14ac:dyDescent="0.25">
      <c r="BF669" s="12"/>
      <c r="BI669" s="12"/>
      <c r="BL669" s="12"/>
    </row>
    <row r="670" spans="58:64" ht="13.15" customHeight="1" x14ac:dyDescent="0.25">
      <c r="BF670" s="12"/>
      <c r="BI670" s="12"/>
      <c r="BL670" s="12"/>
    </row>
    <row r="671" spans="58:64" ht="13.15" customHeight="1" x14ac:dyDescent="0.25">
      <c r="BF671" s="12"/>
      <c r="BI671" s="12"/>
      <c r="BL671" s="12"/>
    </row>
    <row r="672" spans="58:64" ht="13.15" customHeight="1" x14ac:dyDescent="0.25">
      <c r="BF672" s="12"/>
      <c r="BI672" s="12"/>
      <c r="BL672" s="12"/>
    </row>
    <row r="673" spans="58:64" ht="13.15" customHeight="1" x14ac:dyDescent="0.25">
      <c r="BF673" s="12"/>
      <c r="BI673" s="12"/>
      <c r="BL673" s="12"/>
    </row>
    <row r="674" spans="58:64" ht="13.15" customHeight="1" x14ac:dyDescent="0.25">
      <c r="BF674" s="12"/>
      <c r="BI674" s="12"/>
      <c r="BL674" s="12"/>
    </row>
    <row r="675" spans="58:64" ht="13.15" customHeight="1" x14ac:dyDescent="0.25">
      <c r="BF675" s="12"/>
      <c r="BI675" s="12"/>
      <c r="BL675" s="12"/>
    </row>
    <row r="676" spans="58:64" ht="13.15" customHeight="1" x14ac:dyDescent="0.25">
      <c r="BF676" s="12"/>
      <c r="BI676" s="12"/>
      <c r="BL676" s="12"/>
    </row>
    <row r="677" spans="58:64" ht="13.15" customHeight="1" x14ac:dyDescent="0.25">
      <c r="BF677" s="12"/>
      <c r="BI677" s="12"/>
      <c r="BL677" s="12"/>
    </row>
    <row r="678" spans="58:64" ht="13.15" customHeight="1" x14ac:dyDescent="0.25">
      <c r="BF678" s="12"/>
      <c r="BI678" s="12"/>
      <c r="BL678" s="12"/>
    </row>
    <row r="679" spans="58:64" ht="13.15" customHeight="1" x14ac:dyDescent="0.25">
      <c r="BF679" s="12"/>
      <c r="BI679" s="12"/>
      <c r="BL679" s="12"/>
    </row>
    <row r="680" spans="58:64" ht="13.15" customHeight="1" x14ac:dyDescent="0.25">
      <c r="BF680" s="12"/>
      <c r="BI680" s="12"/>
      <c r="BL680" s="12"/>
    </row>
    <row r="681" spans="58:64" ht="13.15" customHeight="1" x14ac:dyDescent="0.25">
      <c r="BF681" s="12"/>
      <c r="BI681" s="12"/>
      <c r="BL681" s="12"/>
    </row>
    <row r="682" spans="58:64" ht="13.15" customHeight="1" x14ac:dyDescent="0.25">
      <c r="BF682" s="12"/>
      <c r="BI682" s="12"/>
      <c r="BL682" s="12"/>
    </row>
    <row r="683" spans="58:64" ht="13.15" customHeight="1" x14ac:dyDescent="0.25">
      <c r="BF683" s="12"/>
      <c r="BI683" s="12"/>
      <c r="BL683" s="12"/>
    </row>
    <row r="684" spans="58:64" ht="13.15" customHeight="1" x14ac:dyDescent="0.25">
      <c r="BF684" s="12"/>
      <c r="BI684" s="12"/>
      <c r="BL684" s="12"/>
    </row>
    <row r="685" spans="58:64" ht="13.15" customHeight="1" x14ac:dyDescent="0.25">
      <c r="BF685" s="12"/>
      <c r="BI685" s="12"/>
      <c r="BL685" s="12"/>
    </row>
    <row r="686" spans="58:64" ht="13.15" customHeight="1" x14ac:dyDescent="0.25">
      <c r="BF686" s="12"/>
      <c r="BI686" s="12"/>
      <c r="BL686" s="12"/>
    </row>
    <row r="687" spans="58:64" ht="13.15" customHeight="1" x14ac:dyDescent="0.25">
      <c r="BF687" s="12"/>
      <c r="BI687" s="12"/>
      <c r="BL687" s="12"/>
    </row>
    <row r="688" spans="58:64" ht="13.15" customHeight="1" x14ac:dyDescent="0.25">
      <c r="BF688" s="12"/>
      <c r="BI688" s="12"/>
      <c r="BL688" s="12"/>
    </row>
    <row r="689" spans="58:64" ht="13.15" customHeight="1" x14ac:dyDescent="0.25">
      <c r="BF689" s="12"/>
      <c r="BI689" s="12"/>
      <c r="BL689" s="12"/>
    </row>
    <row r="690" spans="58:64" ht="13.15" customHeight="1" x14ac:dyDescent="0.25">
      <c r="BF690" s="12"/>
      <c r="BI690" s="12"/>
      <c r="BL690" s="12"/>
    </row>
    <row r="691" spans="58:64" ht="13.15" customHeight="1" x14ac:dyDescent="0.25">
      <c r="BF691" s="12"/>
      <c r="BI691" s="12"/>
      <c r="BL691" s="12"/>
    </row>
    <row r="692" spans="58:64" ht="13.15" customHeight="1" x14ac:dyDescent="0.25">
      <c r="BF692" s="12"/>
      <c r="BI692" s="12"/>
      <c r="BL692" s="12"/>
    </row>
    <row r="693" spans="58:64" ht="13.15" customHeight="1" x14ac:dyDescent="0.25">
      <c r="BF693" s="12"/>
      <c r="BI693" s="12"/>
      <c r="BL693" s="12"/>
    </row>
    <row r="694" spans="58:64" ht="13.15" customHeight="1" x14ac:dyDescent="0.25">
      <c r="BF694" s="12"/>
      <c r="BI694" s="12"/>
      <c r="BL694" s="12"/>
    </row>
    <row r="695" spans="58:64" ht="13.15" customHeight="1" x14ac:dyDescent="0.25">
      <c r="BF695" s="12"/>
      <c r="BI695" s="12"/>
      <c r="BL695" s="12"/>
    </row>
    <row r="696" spans="58:64" ht="13.15" customHeight="1" x14ac:dyDescent="0.25">
      <c r="BF696" s="12"/>
      <c r="BI696" s="12"/>
      <c r="BL696" s="12"/>
    </row>
    <row r="697" spans="58:64" ht="13.15" customHeight="1" x14ac:dyDescent="0.25">
      <c r="BF697" s="12"/>
      <c r="BI697" s="12"/>
      <c r="BL697" s="12"/>
    </row>
    <row r="698" spans="58:64" ht="13.15" customHeight="1" x14ac:dyDescent="0.25">
      <c r="BF698" s="12"/>
      <c r="BI698" s="12"/>
      <c r="BL698" s="12"/>
    </row>
    <row r="699" spans="58:64" ht="13.15" customHeight="1" x14ac:dyDescent="0.25">
      <c r="BF699" s="12"/>
      <c r="BI699" s="12"/>
      <c r="BL699" s="12"/>
    </row>
    <row r="700" spans="58:64" ht="13.15" customHeight="1" x14ac:dyDescent="0.25">
      <c r="BF700" s="12"/>
      <c r="BI700" s="12"/>
      <c r="BL700" s="12"/>
    </row>
    <row r="701" spans="58:64" ht="13.15" customHeight="1" x14ac:dyDescent="0.25">
      <c r="BF701" s="12"/>
      <c r="BI701" s="12"/>
      <c r="BL701" s="12"/>
    </row>
    <row r="702" spans="58:64" ht="13.15" customHeight="1" x14ac:dyDescent="0.25">
      <c r="BF702" s="12"/>
      <c r="BI702" s="12"/>
      <c r="BL702" s="12"/>
    </row>
    <row r="703" spans="58:64" ht="13.15" customHeight="1" x14ac:dyDescent="0.25">
      <c r="BF703" s="12"/>
      <c r="BI703" s="12"/>
      <c r="BL703" s="12"/>
    </row>
    <row r="704" spans="58:64" ht="13.15" customHeight="1" x14ac:dyDescent="0.25">
      <c r="BF704" s="12"/>
      <c r="BI704" s="12"/>
      <c r="BL704" s="12"/>
    </row>
    <row r="705" spans="58:64" ht="13.15" customHeight="1" x14ac:dyDescent="0.25">
      <c r="BF705" s="12"/>
      <c r="BI705" s="12"/>
      <c r="BL705" s="12"/>
    </row>
    <row r="706" spans="58:64" ht="13.15" customHeight="1" x14ac:dyDescent="0.25">
      <c r="BF706" s="12"/>
      <c r="BI706" s="12"/>
      <c r="BL706" s="12"/>
    </row>
    <row r="707" spans="58:64" ht="13.15" customHeight="1" x14ac:dyDescent="0.25">
      <c r="BF707" s="12"/>
      <c r="BI707" s="12"/>
      <c r="BL707" s="12"/>
    </row>
    <row r="708" spans="58:64" ht="13.15" customHeight="1" x14ac:dyDescent="0.25">
      <c r="BF708" s="12"/>
      <c r="BI708" s="12"/>
      <c r="BL708" s="12"/>
    </row>
    <row r="709" spans="58:64" ht="13.15" customHeight="1" x14ac:dyDescent="0.25">
      <c r="BF709" s="12"/>
      <c r="BI709" s="12"/>
      <c r="BL709" s="12"/>
    </row>
    <row r="710" spans="58:64" ht="13.15" customHeight="1" x14ac:dyDescent="0.25">
      <c r="BF710" s="12"/>
      <c r="BI710" s="12"/>
      <c r="BL710" s="12"/>
    </row>
    <row r="711" spans="58:64" ht="13.15" customHeight="1" x14ac:dyDescent="0.25">
      <c r="BF711" s="12"/>
      <c r="BI711" s="12"/>
      <c r="BL711" s="12"/>
    </row>
    <row r="712" spans="58:64" ht="13.15" customHeight="1" x14ac:dyDescent="0.25">
      <c r="BF712" s="12"/>
      <c r="BI712" s="12"/>
      <c r="BL712" s="12"/>
    </row>
    <row r="713" spans="58:64" ht="13.15" customHeight="1" x14ac:dyDescent="0.25">
      <c r="BF713" s="12"/>
      <c r="BI713" s="12"/>
      <c r="BL713" s="12"/>
    </row>
    <row r="714" spans="58:64" ht="13.15" customHeight="1" x14ac:dyDescent="0.25">
      <c r="BF714" s="12"/>
      <c r="BI714" s="12"/>
      <c r="BL714" s="12"/>
    </row>
    <row r="715" spans="58:64" ht="13.15" customHeight="1" x14ac:dyDescent="0.25">
      <c r="BF715" s="12"/>
      <c r="BI715" s="12"/>
      <c r="BL715" s="12"/>
    </row>
    <row r="716" spans="58:64" ht="13.15" customHeight="1" x14ac:dyDescent="0.25">
      <c r="BF716" s="12"/>
      <c r="BI716" s="12"/>
      <c r="BL716" s="12"/>
    </row>
    <row r="717" spans="58:64" ht="13.15" customHeight="1" x14ac:dyDescent="0.25">
      <c r="BF717" s="12"/>
      <c r="BI717" s="12"/>
      <c r="BL717" s="12"/>
    </row>
    <row r="718" spans="58:64" ht="13.15" customHeight="1" x14ac:dyDescent="0.25">
      <c r="BF718" s="12"/>
      <c r="BI718" s="12"/>
      <c r="BL718" s="12"/>
    </row>
    <row r="719" spans="58:64" ht="13.15" customHeight="1" x14ac:dyDescent="0.25">
      <c r="BF719" s="12"/>
      <c r="BI719" s="12"/>
      <c r="BL719" s="12"/>
    </row>
    <row r="720" spans="58:64" ht="13.15" customHeight="1" x14ac:dyDescent="0.25">
      <c r="BF720" s="12"/>
      <c r="BI720" s="12"/>
      <c r="BL720" s="12"/>
    </row>
    <row r="721" spans="58:64" ht="13.15" customHeight="1" x14ac:dyDescent="0.25">
      <c r="BF721" s="12"/>
      <c r="BI721" s="12"/>
      <c r="BL721" s="12"/>
    </row>
    <row r="722" spans="58:64" ht="13.15" customHeight="1" x14ac:dyDescent="0.25">
      <c r="BF722" s="12"/>
      <c r="BI722" s="12"/>
      <c r="BL722" s="12"/>
    </row>
    <row r="723" spans="58:64" ht="13.15" customHeight="1" x14ac:dyDescent="0.25">
      <c r="BF723" s="12"/>
      <c r="BI723" s="12"/>
      <c r="BL723" s="12"/>
    </row>
    <row r="724" spans="58:64" ht="13.15" customHeight="1" x14ac:dyDescent="0.25">
      <c r="BF724" s="12"/>
      <c r="BI724" s="12"/>
      <c r="BL724" s="12"/>
    </row>
    <row r="725" spans="58:64" ht="13.15" customHeight="1" x14ac:dyDescent="0.25">
      <c r="BF725" s="12"/>
      <c r="BI725" s="12"/>
      <c r="BL725" s="12"/>
    </row>
    <row r="726" spans="58:64" ht="13.15" customHeight="1" x14ac:dyDescent="0.25">
      <c r="BF726" s="12"/>
      <c r="BI726" s="12"/>
      <c r="BL726" s="12"/>
    </row>
    <row r="727" spans="58:64" ht="13.15" customHeight="1" x14ac:dyDescent="0.25">
      <c r="BF727" s="12"/>
      <c r="BI727" s="12"/>
      <c r="BL727" s="12"/>
    </row>
    <row r="728" spans="58:64" ht="13.15" customHeight="1" x14ac:dyDescent="0.25">
      <c r="BF728" s="12"/>
      <c r="BI728" s="12"/>
      <c r="BL728" s="12"/>
    </row>
    <row r="729" spans="58:64" ht="13.15" customHeight="1" x14ac:dyDescent="0.25">
      <c r="BF729" s="12"/>
      <c r="BI729" s="12"/>
      <c r="BL729" s="12"/>
    </row>
    <row r="730" spans="58:64" ht="13.15" customHeight="1" x14ac:dyDescent="0.25">
      <c r="BF730" s="12"/>
      <c r="BI730" s="12"/>
      <c r="BL730" s="12"/>
    </row>
    <row r="731" spans="58:64" ht="13.15" customHeight="1" x14ac:dyDescent="0.25">
      <c r="BF731" s="12"/>
      <c r="BI731" s="12"/>
      <c r="BL731" s="12"/>
    </row>
    <row r="732" spans="58:64" ht="13.15" customHeight="1" x14ac:dyDescent="0.25">
      <c r="BF732" s="12"/>
      <c r="BI732" s="12"/>
      <c r="BL732" s="12"/>
    </row>
    <row r="733" spans="58:64" ht="13.15" customHeight="1" x14ac:dyDescent="0.25">
      <c r="BF733" s="12"/>
      <c r="BI733" s="12"/>
      <c r="BL733" s="12"/>
    </row>
    <row r="734" spans="58:64" ht="13.15" customHeight="1" x14ac:dyDescent="0.25">
      <c r="BF734" s="12"/>
      <c r="BI734" s="12"/>
      <c r="BL734" s="12"/>
    </row>
    <row r="735" spans="58:64" ht="13.15" customHeight="1" x14ac:dyDescent="0.25">
      <c r="BF735" s="12"/>
      <c r="BI735" s="12"/>
      <c r="BL735" s="12"/>
    </row>
    <row r="736" spans="58:64" ht="13.15" customHeight="1" x14ac:dyDescent="0.25">
      <c r="BF736" s="12"/>
      <c r="BI736" s="12"/>
      <c r="BL736" s="12"/>
    </row>
    <row r="737" spans="58:64" ht="13.15" customHeight="1" x14ac:dyDescent="0.25">
      <c r="BF737" s="12"/>
      <c r="BI737" s="12"/>
      <c r="BL737" s="12"/>
    </row>
    <row r="738" spans="58:64" ht="13.15" customHeight="1" x14ac:dyDescent="0.25">
      <c r="BF738" s="12"/>
      <c r="BI738" s="12"/>
      <c r="BL738" s="12"/>
    </row>
    <row r="739" spans="58:64" ht="13.15" customHeight="1" x14ac:dyDescent="0.25">
      <c r="BF739" s="12"/>
      <c r="BI739" s="12"/>
      <c r="BL739" s="12"/>
    </row>
    <row r="740" spans="58:64" ht="13.15" customHeight="1" x14ac:dyDescent="0.25">
      <c r="BF740" s="12"/>
      <c r="BI740" s="12"/>
      <c r="BL740" s="12"/>
    </row>
    <row r="741" spans="58:64" ht="13.15" customHeight="1" x14ac:dyDescent="0.25">
      <c r="BF741" s="12"/>
      <c r="BI741" s="12"/>
      <c r="BL741" s="12"/>
    </row>
    <row r="742" spans="58:64" ht="13.15" customHeight="1" x14ac:dyDescent="0.25">
      <c r="BF742" s="12"/>
      <c r="BI742" s="12"/>
      <c r="BL742" s="12"/>
    </row>
    <row r="743" spans="58:64" ht="13.15" customHeight="1" x14ac:dyDescent="0.25">
      <c r="BF743" s="12"/>
      <c r="BI743" s="12"/>
      <c r="BL743" s="12"/>
    </row>
    <row r="744" spans="58:64" ht="13.15" customHeight="1" x14ac:dyDescent="0.25">
      <c r="BF744" s="12"/>
      <c r="BI744" s="12"/>
      <c r="BL744" s="12"/>
    </row>
    <row r="745" spans="58:64" ht="13.15" customHeight="1" x14ac:dyDescent="0.25">
      <c r="BF745" s="12"/>
      <c r="BI745" s="12"/>
      <c r="BL745" s="12"/>
    </row>
    <row r="746" spans="58:64" ht="13.15" customHeight="1" x14ac:dyDescent="0.25">
      <c r="BF746" s="12"/>
      <c r="BI746" s="12"/>
      <c r="BL746" s="12"/>
    </row>
    <row r="747" spans="58:64" ht="13.15" customHeight="1" x14ac:dyDescent="0.25">
      <c r="BF747" s="12"/>
      <c r="BI747" s="12"/>
      <c r="BL747" s="12"/>
    </row>
    <row r="748" spans="58:64" ht="13.15" customHeight="1" x14ac:dyDescent="0.25">
      <c r="BF748" s="12"/>
      <c r="BI748" s="12"/>
      <c r="BL748" s="12"/>
    </row>
    <row r="749" spans="58:64" ht="13.15" customHeight="1" x14ac:dyDescent="0.25">
      <c r="BF749" s="12"/>
      <c r="BI749" s="12"/>
      <c r="BL749" s="12"/>
    </row>
    <row r="750" spans="58:64" ht="13.15" customHeight="1" x14ac:dyDescent="0.25">
      <c r="BF750" s="12"/>
      <c r="BI750" s="12"/>
      <c r="BL750" s="12"/>
    </row>
    <row r="751" spans="58:64" ht="13.15" customHeight="1" x14ac:dyDescent="0.25">
      <c r="BF751" s="12"/>
      <c r="BI751" s="12"/>
      <c r="BL751" s="12"/>
    </row>
    <row r="752" spans="58:64" ht="13.15" customHeight="1" x14ac:dyDescent="0.25">
      <c r="BF752" s="12"/>
      <c r="BI752" s="12"/>
      <c r="BL752" s="12"/>
    </row>
    <row r="753" spans="58:64" ht="13.15" customHeight="1" x14ac:dyDescent="0.25">
      <c r="BF753" s="12"/>
      <c r="BI753" s="12"/>
      <c r="BL753" s="12"/>
    </row>
    <row r="754" spans="58:64" ht="13.15" customHeight="1" x14ac:dyDescent="0.25">
      <c r="BF754" s="12"/>
      <c r="BI754" s="12"/>
      <c r="BL754" s="12"/>
    </row>
    <row r="755" spans="58:64" ht="13.15" customHeight="1" x14ac:dyDescent="0.25">
      <c r="BF755" s="12"/>
      <c r="BI755" s="12"/>
      <c r="BL755" s="12"/>
    </row>
    <row r="756" spans="58:64" ht="13.15" customHeight="1" x14ac:dyDescent="0.25">
      <c r="BF756" s="12"/>
      <c r="BI756" s="12"/>
      <c r="BL756" s="12"/>
    </row>
    <row r="757" spans="58:64" ht="13.15" customHeight="1" x14ac:dyDescent="0.25">
      <c r="BF757" s="12"/>
      <c r="BI757" s="12"/>
      <c r="BL757" s="12"/>
    </row>
    <row r="758" spans="58:64" ht="13.15" customHeight="1" x14ac:dyDescent="0.25">
      <c r="BF758" s="12"/>
      <c r="BI758" s="12"/>
      <c r="BL758" s="12"/>
    </row>
    <row r="759" spans="58:64" ht="13.15" customHeight="1" x14ac:dyDescent="0.25">
      <c r="BF759" s="12"/>
      <c r="BI759" s="12"/>
      <c r="BL759" s="12"/>
    </row>
    <row r="760" spans="58:64" ht="13.15" customHeight="1" x14ac:dyDescent="0.25">
      <c r="BF760" s="12"/>
      <c r="BI760" s="12"/>
      <c r="BL760" s="12"/>
    </row>
    <row r="761" spans="58:64" ht="13.15" customHeight="1" x14ac:dyDescent="0.25">
      <c r="BF761" s="12"/>
      <c r="BI761" s="12"/>
      <c r="BL761" s="12"/>
    </row>
    <row r="762" spans="58:64" ht="13.15" customHeight="1" x14ac:dyDescent="0.25">
      <c r="BF762" s="12"/>
      <c r="BI762" s="12"/>
      <c r="BL762" s="12"/>
    </row>
    <row r="763" spans="58:64" ht="13.15" customHeight="1" x14ac:dyDescent="0.25">
      <c r="BF763" s="12"/>
      <c r="BI763" s="12"/>
      <c r="BL763" s="12"/>
    </row>
    <row r="764" spans="58:64" ht="13.15" customHeight="1" x14ac:dyDescent="0.25">
      <c r="BF764" s="12"/>
      <c r="BI764" s="12"/>
      <c r="BL764" s="12"/>
    </row>
    <row r="765" spans="58:64" ht="13.15" customHeight="1" x14ac:dyDescent="0.25">
      <c r="BF765" s="12"/>
      <c r="BI765" s="12"/>
      <c r="BL765" s="12"/>
    </row>
    <row r="766" spans="58:64" ht="13.15" customHeight="1" x14ac:dyDescent="0.25">
      <c r="BF766" s="12"/>
      <c r="BI766" s="12"/>
      <c r="BL766" s="12"/>
    </row>
    <row r="767" spans="58:64" ht="13.15" customHeight="1" x14ac:dyDescent="0.25">
      <c r="BF767" s="12"/>
      <c r="BI767" s="12"/>
      <c r="BL767" s="12"/>
    </row>
    <row r="768" spans="58:64" ht="13.15" customHeight="1" x14ac:dyDescent="0.25">
      <c r="BF768" s="12"/>
      <c r="BI768" s="12"/>
      <c r="BL768" s="12"/>
    </row>
    <row r="769" spans="58:64" ht="13.15" customHeight="1" x14ac:dyDescent="0.25">
      <c r="BF769" s="12"/>
      <c r="BI769" s="12"/>
      <c r="BL769" s="12"/>
    </row>
    <row r="770" spans="58:64" ht="13.15" customHeight="1" x14ac:dyDescent="0.25">
      <c r="BF770" s="12"/>
      <c r="BI770" s="12"/>
      <c r="BL770" s="12"/>
    </row>
    <row r="771" spans="58:64" ht="13.15" customHeight="1" x14ac:dyDescent="0.25">
      <c r="BF771" s="12"/>
      <c r="BI771" s="12"/>
      <c r="BL771" s="12"/>
    </row>
    <row r="772" spans="58:64" ht="13.15" customHeight="1" x14ac:dyDescent="0.25">
      <c r="BF772" s="12"/>
      <c r="BI772" s="12"/>
      <c r="BL772" s="12"/>
    </row>
    <row r="773" spans="58:64" ht="13.15" customHeight="1" x14ac:dyDescent="0.25">
      <c r="BF773" s="12"/>
      <c r="BI773" s="12"/>
      <c r="BL773" s="12"/>
    </row>
    <row r="774" spans="58:64" ht="13.15" customHeight="1" x14ac:dyDescent="0.25">
      <c r="BF774" s="12"/>
      <c r="BI774" s="12"/>
      <c r="BL774" s="12"/>
    </row>
    <row r="775" spans="58:64" ht="13.15" customHeight="1" x14ac:dyDescent="0.25">
      <c r="BF775" s="12"/>
      <c r="BI775" s="12"/>
      <c r="BL775" s="12"/>
    </row>
    <row r="776" spans="58:64" ht="13.15" customHeight="1" x14ac:dyDescent="0.25">
      <c r="BF776" s="12"/>
      <c r="BI776" s="12"/>
      <c r="BL776" s="12"/>
    </row>
    <row r="777" spans="58:64" ht="13.15" customHeight="1" x14ac:dyDescent="0.25">
      <c r="BF777" s="12"/>
      <c r="BI777" s="12"/>
      <c r="BL777" s="12"/>
    </row>
    <row r="778" spans="58:64" ht="13.15" customHeight="1" x14ac:dyDescent="0.25">
      <c r="BF778" s="12"/>
      <c r="BI778" s="12"/>
      <c r="BL778" s="12"/>
    </row>
    <row r="779" spans="58:64" ht="13.15" customHeight="1" x14ac:dyDescent="0.25">
      <c r="BF779" s="12"/>
      <c r="BI779" s="12"/>
      <c r="BL779" s="12"/>
    </row>
    <row r="780" spans="58:64" ht="13.15" customHeight="1" x14ac:dyDescent="0.25">
      <c r="BF780" s="12"/>
      <c r="BI780" s="12"/>
      <c r="BL780" s="12"/>
    </row>
    <row r="781" spans="58:64" ht="13.15" customHeight="1" x14ac:dyDescent="0.25">
      <c r="BF781" s="12"/>
      <c r="BI781" s="12"/>
      <c r="BL781" s="12"/>
    </row>
    <row r="782" spans="58:64" ht="13.15" customHeight="1" x14ac:dyDescent="0.25">
      <c r="BF782" s="12"/>
      <c r="BI782" s="12"/>
      <c r="BL782" s="12"/>
    </row>
    <row r="783" spans="58:64" ht="13.15" customHeight="1" x14ac:dyDescent="0.25">
      <c r="BF783" s="12"/>
      <c r="BI783" s="12"/>
      <c r="BL783" s="12"/>
    </row>
    <row r="784" spans="58:64" ht="13.15" customHeight="1" x14ac:dyDescent="0.25">
      <c r="BF784" s="12"/>
      <c r="BI784" s="12"/>
      <c r="BL784" s="12"/>
    </row>
    <row r="785" spans="58:64" ht="13.15" customHeight="1" x14ac:dyDescent="0.25">
      <c r="BF785" s="12"/>
      <c r="BI785" s="12"/>
      <c r="BL785" s="12"/>
    </row>
    <row r="786" spans="58:64" ht="13.15" customHeight="1" x14ac:dyDescent="0.25">
      <c r="BF786" s="12"/>
      <c r="BI786" s="12"/>
      <c r="BL786" s="12"/>
    </row>
    <row r="787" spans="58:64" ht="13.15" customHeight="1" x14ac:dyDescent="0.25">
      <c r="BF787" s="12"/>
      <c r="BI787" s="12"/>
      <c r="BL787" s="12"/>
    </row>
    <row r="788" spans="58:64" ht="13.15" customHeight="1" x14ac:dyDescent="0.25">
      <c r="BF788" s="12"/>
      <c r="BI788" s="12"/>
      <c r="BL788" s="12"/>
    </row>
    <row r="789" spans="58:64" ht="13.15" customHeight="1" x14ac:dyDescent="0.25">
      <c r="BF789" s="12"/>
      <c r="BI789" s="12"/>
      <c r="BL789" s="12"/>
    </row>
    <row r="790" spans="58:64" ht="13.15" customHeight="1" x14ac:dyDescent="0.25">
      <c r="BF790" s="12"/>
      <c r="BI790" s="12"/>
      <c r="BL790" s="12"/>
    </row>
    <row r="791" spans="58:64" ht="13.15" customHeight="1" x14ac:dyDescent="0.25">
      <c r="BF791" s="12"/>
      <c r="BI791" s="12"/>
      <c r="BL791" s="12"/>
    </row>
    <row r="792" spans="58:64" ht="13.15" customHeight="1" x14ac:dyDescent="0.25">
      <c r="BF792" s="12"/>
      <c r="BI792" s="12"/>
      <c r="BL792" s="12"/>
    </row>
    <row r="793" spans="58:64" ht="13.15" customHeight="1" x14ac:dyDescent="0.25">
      <c r="BF793" s="12"/>
      <c r="BI793" s="12"/>
      <c r="BL793" s="12"/>
    </row>
    <row r="794" spans="58:64" ht="13.15" customHeight="1" x14ac:dyDescent="0.25">
      <c r="BF794" s="12"/>
      <c r="BI794" s="12"/>
      <c r="BL794" s="12"/>
    </row>
    <row r="795" spans="58:64" ht="13.15" customHeight="1" x14ac:dyDescent="0.25">
      <c r="BF795" s="12"/>
      <c r="BI795" s="12"/>
      <c r="BL795" s="12"/>
    </row>
    <row r="796" spans="58:64" ht="13.15" customHeight="1" x14ac:dyDescent="0.25">
      <c r="BF796" s="12"/>
      <c r="BI796" s="12"/>
      <c r="BL796" s="12"/>
    </row>
    <row r="797" spans="58:64" ht="13.15" customHeight="1" x14ac:dyDescent="0.25">
      <c r="BF797" s="12"/>
      <c r="BI797" s="12"/>
      <c r="BL797" s="12"/>
    </row>
    <row r="798" spans="58:64" ht="13.15" customHeight="1" x14ac:dyDescent="0.25">
      <c r="BF798" s="12"/>
      <c r="BI798" s="12"/>
      <c r="BL798" s="12"/>
    </row>
    <row r="799" spans="58:64" ht="13.15" customHeight="1" x14ac:dyDescent="0.25">
      <c r="BF799" s="12"/>
      <c r="BI799" s="12"/>
      <c r="BL799" s="12"/>
    </row>
    <row r="800" spans="58:64" ht="13.15" customHeight="1" x14ac:dyDescent="0.25">
      <c r="BF800" s="12"/>
      <c r="BI800" s="12"/>
      <c r="BL800" s="12"/>
    </row>
    <row r="801" spans="58:64" ht="13.15" customHeight="1" x14ac:dyDescent="0.25">
      <c r="BF801" s="12"/>
      <c r="BI801" s="12"/>
      <c r="BL801" s="12"/>
    </row>
    <row r="802" spans="58:64" ht="13.15" customHeight="1" x14ac:dyDescent="0.25">
      <c r="BF802" s="12"/>
      <c r="BI802" s="12"/>
      <c r="BL802" s="12"/>
    </row>
    <row r="803" spans="58:64" ht="13.15" customHeight="1" x14ac:dyDescent="0.25">
      <c r="BF803" s="12"/>
      <c r="BI803" s="12"/>
      <c r="BL803" s="12"/>
    </row>
    <row r="804" spans="58:64" ht="13.15" customHeight="1" x14ac:dyDescent="0.25">
      <c r="BF804" s="12"/>
      <c r="BI804" s="12"/>
      <c r="BL804" s="12"/>
    </row>
    <row r="805" spans="58:64" ht="13.15" customHeight="1" x14ac:dyDescent="0.25">
      <c r="BF805" s="12"/>
      <c r="BI805" s="12"/>
      <c r="BL805" s="12"/>
    </row>
    <row r="806" spans="58:64" ht="13.15" customHeight="1" x14ac:dyDescent="0.25">
      <c r="BF806" s="12"/>
      <c r="BI806" s="12"/>
      <c r="BL806" s="12"/>
    </row>
    <row r="807" spans="58:64" ht="13.15" customHeight="1" x14ac:dyDescent="0.25">
      <c r="BF807" s="12"/>
      <c r="BI807" s="12"/>
      <c r="BL807" s="12"/>
    </row>
    <row r="808" spans="58:64" ht="13.15" customHeight="1" x14ac:dyDescent="0.25">
      <c r="BF808" s="12"/>
      <c r="BI808" s="12"/>
      <c r="BL808" s="12"/>
    </row>
    <row r="809" spans="58:64" ht="13.15" customHeight="1" x14ac:dyDescent="0.25">
      <c r="BF809" s="12"/>
      <c r="BI809" s="12"/>
      <c r="BL809" s="12"/>
    </row>
    <row r="810" spans="58:64" ht="13.15" customHeight="1" x14ac:dyDescent="0.25">
      <c r="BF810" s="12"/>
      <c r="BI810" s="12"/>
      <c r="BL810" s="12"/>
    </row>
    <row r="811" spans="58:64" ht="13.15" customHeight="1" x14ac:dyDescent="0.25">
      <c r="BF811" s="12"/>
      <c r="BI811" s="12"/>
      <c r="BL811" s="12"/>
    </row>
    <row r="812" spans="58:64" ht="13.15" customHeight="1" x14ac:dyDescent="0.25">
      <c r="BF812" s="12"/>
      <c r="BI812" s="12"/>
      <c r="BL812" s="12"/>
    </row>
    <row r="813" spans="58:64" ht="13.15" customHeight="1" x14ac:dyDescent="0.25">
      <c r="BF813" s="12"/>
      <c r="BI813" s="12"/>
      <c r="BL813" s="12"/>
    </row>
    <row r="814" spans="58:64" ht="13.15" customHeight="1" x14ac:dyDescent="0.25">
      <c r="BF814" s="12"/>
      <c r="BI814" s="12"/>
      <c r="BL814" s="12"/>
    </row>
    <row r="815" spans="58:64" ht="13.15" customHeight="1" x14ac:dyDescent="0.25">
      <c r="BF815" s="12"/>
      <c r="BI815" s="12"/>
      <c r="BL815" s="12"/>
    </row>
    <row r="816" spans="58:64" ht="13.15" customHeight="1" x14ac:dyDescent="0.25">
      <c r="BF816" s="12"/>
      <c r="BI816" s="12"/>
      <c r="BL816" s="12"/>
    </row>
    <row r="817" spans="58:64" ht="13.15" customHeight="1" x14ac:dyDescent="0.25">
      <c r="BF817" s="12"/>
      <c r="BI817" s="12"/>
      <c r="BL817" s="12"/>
    </row>
    <row r="818" spans="58:64" ht="13.15" customHeight="1" x14ac:dyDescent="0.25">
      <c r="BF818" s="12"/>
      <c r="BI818" s="12"/>
      <c r="BL818" s="12"/>
    </row>
    <row r="819" spans="58:64" ht="13.15" customHeight="1" x14ac:dyDescent="0.25">
      <c r="BF819" s="12"/>
      <c r="BI819" s="12"/>
      <c r="BL819" s="12"/>
    </row>
    <row r="820" spans="58:64" ht="13.15" customHeight="1" x14ac:dyDescent="0.25">
      <c r="BF820" s="12"/>
      <c r="BI820" s="12"/>
      <c r="BL820" s="12"/>
    </row>
    <row r="821" spans="58:64" ht="13.15" customHeight="1" x14ac:dyDescent="0.25">
      <c r="BF821" s="12"/>
      <c r="BI821" s="12"/>
      <c r="BL821" s="12"/>
    </row>
    <row r="822" spans="58:64" ht="13.15" customHeight="1" x14ac:dyDescent="0.25">
      <c r="BF822" s="12"/>
      <c r="BI822" s="12"/>
      <c r="BL822" s="12"/>
    </row>
    <row r="823" spans="58:64" ht="13.15" customHeight="1" x14ac:dyDescent="0.25">
      <c r="BF823" s="12"/>
      <c r="BI823" s="12"/>
      <c r="BL823" s="12"/>
    </row>
    <row r="824" spans="58:64" ht="13.15" customHeight="1" x14ac:dyDescent="0.25">
      <c r="BF824" s="12"/>
      <c r="BI824" s="12"/>
      <c r="BL824" s="12"/>
    </row>
    <row r="825" spans="58:64" ht="13.15" customHeight="1" x14ac:dyDescent="0.25">
      <c r="BF825" s="12"/>
      <c r="BI825" s="12"/>
      <c r="BL825" s="12"/>
    </row>
    <row r="826" spans="58:64" ht="13.15" customHeight="1" x14ac:dyDescent="0.25">
      <c r="BF826" s="12"/>
      <c r="BI826" s="12"/>
      <c r="BL826" s="12"/>
    </row>
    <row r="827" spans="58:64" ht="13.15" customHeight="1" x14ac:dyDescent="0.25">
      <c r="BF827" s="12"/>
      <c r="BI827" s="12"/>
      <c r="BL827" s="12"/>
    </row>
    <row r="828" spans="58:64" ht="13.15" customHeight="1" x14ac:dyDescent="0.25">
      <c r="BF828" s="12"/>
      <c r="BI828" s="12"/>
      <c r="BL828" s="12"/>
    </row>
    <row r="829" spans="58:64" ht="13.15" customHeight="1" x14ac:dyDescent="0.25">
      <c r="BF829" s="12"/>
      <c r="BI829" s="12"/>
      <c r="BL829" s="12"/>
    </row>
    <row r="830" spans="58:64" ht="13.15" customHeight="1" x14ac:dyDescent="0.25">
      <c r="BF830" s="12"/>
      <c r="BI830" s="12"/>
      <c r="BL830" s="12"/>
    </row>
    <row r="831" spans="58:64" ht="13.15" customHeight="1" x14ac:dyDescent="0.25">
      <c r="BF831" s="12"/>
      <c r="BI831" s="12"/>
      <c r="BL831" s="12"/>
    </row>
    <row r="832" spans="58:64" ht="13.15" customHeight="1" x14ac:dyDescent="0.25">
      <c r="BF832" s="12"/>
      <c r="BI832" s="12"/>
      <c r="BL832" s="12"/>
    </row>
    <row r="833" spans="58:64" ht="13.15" customHeight="1" x14ac:dyDescent="0.25">
      <c r="BF833" s="12"/>
      <c r="BI833" s="12"/>
      <c r="BL833" s="12"/>
    </row>
    <row r="834" spans="58:64" ht="13.15" customHeight="1" x14ac:dyDescent="0.25">
      <c r="BF834" s="12"/>
      <c r="BI834" s="12"/>
      <c r="BL834" s="12"/>
    </row>
    <row r="835" spans="58:64" ht="13.15" customHeight="1" x14ac:dyDescent="0.25">
      <c r="BF835" s="12"/>
      <c r="BI835" s="12"/>
      <c r="BL835" s="12"/>
    </row>
    <row r="836" spans="58:64" ht="13.15" customHeight="1" x14ac:dyDescent="0.25">
      <c r="BF836" s="12"/>
      <c r="BI836" s="12"/>
      <c r="BL836" s="12"/>
    </row>
    <row r="837" spans="58:64" ht="13.15" customHeight="1" x14ac:dyDescent="0.25">
      <c r="BF837" s="12"/>
      <c r="BI837" s="12"/>
      <c r="BL837" s="12"/>
    </row>
    <row r="838" spans="58:64" ht="13.15" customHeight="1" x14ac:dyDescent="0.25">
      <c r="BF838" s="12"/>
      <c r="BI838" s="12"/>
      <c r="BL838" s="12"/>
    </row>
    <row r="839" spans="58:64" ht="13.15" customHeight="1" x14ac:dyDescent="0.25">
      <c r="BF839" s="12"/>
      <c r="BI839" s="12"/>
      <c r="BL839" s="12"/>
    </row>
    <row r="840" spans="58:64" ht="13.15" customHeight="1" x14ac:dyDescent="0.25">
      <c r="BF840" s="12"/>
      <c r="BI840" s="12"/>
      <c r="BL840" s="12"/>
    </row>
    <row r="841" spans="58:64" ht="13.15" customHeight="1" x14ac:dyDescent="0.25">
      <c r="BF841" s="12"/>
      <c r="BI841" s="12"/>
      <c r="BL841" s="12"/>
    </row>
    <row r="842" spans="58:64" ht="13.15" customHeight="1" x14ac:dyDescent="0.25">
      <c r="BF842" s="12"/>
      <c r="BI842" s="12"/>
      <c r="BL842" s="12"/>
    </row>
    <row r="843" spans="58:64" ht="13.15" customHeight="1" x14ac:dyDescent="0.25">
      <c r="BF843" s="12"/>
      <c r="BI843" s="12"/>
      <c r="BL843" s="12"/>
    </row>
    <row r="844" spans="58:64" ht="13.15" customHeight="1" x14ac:dyDescent="0.25">
      <c r="BF844" s="12"/>
      <c r="BI844" s="12"/>
      <c r="BL844" s="12"/>
    </row>
    <row r="845" spans="58:64" ht="13.15" customHeight="1" x14ac:dyDescent="0.25">
      <c r="BF845" s="12"/>
      <c r="BI845" s="12"/>
      <c r="BL845" s="12"/>
    </row>
    <row r="846" spans="58:64" ht="13.15" customHeight="1" x14ac:dyDescent="0.25">
      <c r="BF846" s="12"/>
      <c r="BI846" s="12"/>
      <c r="BL846" s="12"/>
    </row>
    <row r="847" spans="58:64" ht="13.15" customHeight="1" x14ac:dyDescent="0.25">
      <c r="BF847" s="12"/>
      <c r="BI847" s="12"/>
      <c r="BL847" s="12"/>
    </row>
    <row r="848" spans="58:64" ht="13.15" customHeight="1" x14ac:dyDescent="0.25">
      <c r="BF848" s="12"/>
      <c r="BI848" s="12"/>
      <c r="BL848" s="12"/>
    </row>
    <row r="849" spans="58:64" ht="13.15" customHeight="1" x14ac:dyDescent="0.25">
      <c r="BF849" s="12"/>
      <c r="BI849" s="12"/>
      <c r="BL849" s="12"/>
    </row>
    <row r="850" spans="58:64" ht="13.15" customHeight="1" x14ac:dyDescent="0.25">
      <c r="BF850" s="12"/>
      <c r="BI850" s="12"/>
      <c r="BL850" s="12"/>
    </row>
    <row r="851" spans="58:64" ht="13.15" customHeight="1" x14ac:dyDescent="0.25">
      <c r="BF851" s="12"/>
      <c r="BI851" s="12"/>
      <c r="BL851" s="12"/>
    </row>
    <row r="852" spans="58:64" ht="13.15" customHeight="1" x14ac:dyDescent="0.25">
      <c r="BF852" s="12"/>
      <c r="BI852" s="12"/>
      <c r="BL852" s="12"/>
    </row>
    <row r="853" spans="58:64" ht="13.15" customHeight="1" x14ac:dyDescent="0.25">
      <c r="BF853" s="12"/>
      <c r="BI853" s="12"/>
      <c r="BL853" s="12"/>
    </row>
    <row r="854" spans="58:64" ht="13.15" customHeight="1" x14ac:dyDescent="0.25">
      <c r="BF854" s="12"/>
      <c r="BI854" s="12"/>
    </row>
    <row r="855" spans="58:64" ht="13.15" customHeight="1" x14ac:dyDescent="0.25">
      <c r="BF855" s="12"/>
      <c r="BI855" s="12"/>
    </row>
    <row r="856" spans="58:64" ht="13.15" customHeight="1" x14ac:dyDescent="0.25">
      <c r="BF856" s="12"/>
      <c r="BI856" s="12"/>
    </row>
    <row r="857" spans="58:64" ht="13.15" customHeight="1" x14ac:dyDescent="0.25">
      <c r="BF857" s="12"/>
      <c r="BI857" s="12"/>
    </row>
  </sheetData>
  <protectedRanges>
    <protectedRange sqref="J42 J50" name="Диапазон3_74_5_1_5_2_1_1_1_1_1_2_5_2" securityDescriptor="O:WDG:WDD:(A;;CC;;;S-1-5-21-1281035640-548247933-376692995-11259)(A;;CC;;;S-1-5-21-1281035640-548247933-376692995-11258)(A;;CC;;;S-1-5-21-1281035640-548247933-376692995-5864)"/>
    <protectedRange sqref="J43 J51" name="Диапазон3_74_5_1_5_2_1_1_1_1_1_2_5_3" securityDescriptor="O:WDG:WDD:(A;;CC;;;S-1-5-21-1281035640-548247933-376692995-11259)(A;;CC;;;S-1-5-21-1281035640-548247933-376692995-11258)(A;;CC;;;S-1-5-21-1281035640-548247933-376692995-5864)"/>
    <protectedRange sqref="G21" name="Диапазон3_16_1_2_1_1_2_1_1_1_2" securityDescriptor="O:WDG:WDD:(A;;CC;;;S-1-5-21-1281035640-548247933-376692995-11259)(A;;CC;;;S-1-5-21-1281035640-548247933-376692995-11258)(A;;CC;;;S-1-5-21-1281035640-548247933-376692995-5864)"/>
    <protectedRange sqref="H21" name="Диапазон3_16_1_2_1_1_2_1_1_1_1_1" securityDescriptor="O:WDG:WDD:(A;;CC;;;S-1-5-21-1281035640-548247933-376692995-11259)(A;;CC;;;S-1-5-21-1281035640-548247933-376692995-11258)(A;;CC;;;S-1-5-21-1281035640-548247933-376692995-5864)"/>
  </protectedRanges>
  <autoFilter ref="A7:BT50"/>
  <mergeCells count="67">
    <mergeCell ref="BD5:BD6"/>
    <mergeCell ref="BE5:BE6"/>
    <mergeCell ref="BO4:BO6"/>
    <mergeCell ref="AV4:AY4"/>
    <mergeCell ref="AZ4:BB4"/>
    <mergeCell ref="AX5:AX6"/>
    <mergeCell ref="BD4:BE4"/>
    <mergeCell ref="BF4:BN4"/>
    <mergeCell ref="BF5:BH5"/>
    <mergeCell ref="BI5:BK5"/>
    <mergeCell ref="BL5:BN5"/>
    <mergeCell ref="AG5:AG6"/>
    <mergeCell ref="AH5:AH6"/>
    <mergeCell ref="AI5:AI6"/>
    <mergeCell ref="AJ5:AJ6"/>
    <mergeCell ref="AK5:AK6"/>
    <mergeCell ref="AM5:AM6"/>
    <mergeCell ref="AN5:AN6"/>
    <mergeCell ref="AO5:AO6"/>
    <mergeCell ref="AP5:AP6"/>
    <mergeCell ref="AQ5:AQ6"/>
    <mergeCell ref="AR5:AR6"/>
    <mergeCell ref="AS5:AS6"/>
    <mergeCell ref="AE5:AE6"/>
    <mergeCell ref="AL5:AL6"/>
    <mergeCell ref="BC4:BC6"/>
    <mergeCell ref="AT5:AT6"/>
    <mergeCell ref="AU5:AU6"/>
    <mergeCell ref="AV5:AV6"/>
    <mergeCell ref="AW5:AW6"/>
    <mergeCell ref="AY5:AY6"/>
    <mergeCell ref="AZ5:AZ6"/>
    <mergeCell ref="BA5:BA6"/>
    <mergeCell ref="BB5:BB6"/>
    <mergeCell ref="AF5:AF6"/>
    <mergeCell ref="AF4:AI4"/>
    <mergeCell ref="AJ4:AM4"/>
    <mergeCell ref="AN4:AQ4"/>
    <mergeCell ref="AR4:AU4"/>
    <mergeCell ref="AB4:AE4"/>
    <mergeCell ref="M4:M6"/>
    <mergeCell ref="N4:N6"/>
    <mergeCell ref="O4:O6"/>
    <mergeCell ref="P4:P6"/>
    <mergeCell ref="Q4:Q6"/>
    <mergeCell ref="R4:R6"/>
    <mergeCell ref="S4:S6"/>
    <mergeCell ref="T4:V4"/>
    <mergeCell ref="W4:Y5"/>
    <mergeCell ref="Z4:Z6"/>
    <mergeCell ref="AA4:AA6"/>
    <mergeCell ref="U5:V5"/>
    <mergeCell ref="AB5:AB6"/>
    <mergeCell ref="AC5:AC6"/>
    <mergeCell ref="AD5:AD6"/>
    <mergeCell ref="L4:L6"/>
    <mergeCell ref="A4:A6"/>
    <mergeCell ref="B4:B6"/>
    <mergeCell ref="C4:C6"/>
    <mergeCell ref="D4:D6"/>
    <mergeCell ref="E4:E6"/>
    <mergeCell ref="F4:F6"/>
    <mergeCell ref="G4:G6"/>
    <mergeCell ref="H4:H6"/>
    <mergeCell ref="I4:I6"/>
    <mergeCell ref="J4:J6"/>
    <mergeCell ref="K4:K6"/>
  </mergeCells>
  <dataValidations count="18">
    <dataValidation type="list" allowBlank="1" showInputMessage="1" showErrorMessage="1" sqref="WVL983019:WVL983891 J65521:J66393 IZ65515:IZ66387 SV65515:SV66387 ACR65515:ACR66387 AMN65515:AMN66387 AWJ65515:AWJ66387 BGF65515:BGF66387 BQB65515:BQB66387 BZX65515:BZX66387 CJT65515:CJT66387 CTP65515:CTP66387 DDL65515:DDL66387 DNH65515:DNH66387 DXD65515:DXD66387 EGZ65515:EGZ66387 EQV65515:EQV66387 FAR65515:FAR66387 FKN65515:FKN66387 FUJ65515:FUJ66387 GEF65515:GEF66387 GOB65515:GOB66387 GXX65515:GXX66387 HHT65515:HHT66387 HRP65515:HRP66387 IBL65515:IBL66387 ILH65515:ILH66387 IVD65515:IVD66387 JEZ65515:JEZ66387 JOV65515:JOV66387 JYR65515:JYR66387 KIN65515:KIN66387 KSJ65515:KSJ66387 LCF65515:LCF66387 LMB65515:LMB66387 LVX65515:LVX66387 MFT65515:MFT66387 MPP65515:MPP66387 MZL65515:MZL66387 NJH65515:NJH66387 NTD65515:NTD66387 OCZ65515:OCZ66387 OMV65515:OMV66387 OWR65515:OWR66387 PGN65515:PGN66387 PQJ65515:PQJ66387 QAF65515:QAF66387 QKB65515:QKB66387 QTX65515:QTX66387 RDT65515:RDT66387 RNP65515:RNP66387 RXL65515:RXL66387 SHH65515:SHH66387 SRD65515:SRD66387 TAZ65515:TAZ66387 TKV65515:TKV66387 TUR65515:TUR66387 UEN65515:UEN66387 UOJ65515:UOJ66387 UYF65515:UYF66387 VIB65515:VIB66387 VRX65515:VRX66387 WBT65515:WBT66387 WLP65515:WLP66387 WVL65515:WVL66387 J131057:J131929 IZ131051:IZ131923 SV131051:SV131923 ACR131051:ACR131923 AMN131051:AMN131923 AWJ131051:AWJ131923 BGF131051:BGF131923 BQB131051:BQB131923 BZX131051:BZX131923 CJT131051:CJT131923 CTP131051:CTP131923 DDL131051:DDL131923 DNH131051:DNH131923 DXD131051:DXD131923 EGZ131051:EGZ131923 EQV131051:EQV131923 FAR131051:FAR131923 FKN131051:FKN131923 FUJ131051:FUJ131923 GEF131051:GEF131923 GOB131051:GOB131923 GXX131051:GXX131923 HHT131051:HHT131923 HRP131051:HRP131923 IBL131051:IBL131923 ILH131051:ILH131923 IVD131051:IVD131923 JEZ131051:JEZ131923 JOV131051:JOV131923 JYR131051:JYR131923 KIN131051:KIN131923 KSJ131051:KSJ131923 LCF131051:LCF131923 LMB131051:LMB131923 LVX131051:LVX131923 MFT131051:MFT131923 MPP131051:MPP131923 MZL131051:MZL131923 NJH131051:NJH131923 NTD131051:NTD131923 OCZ131051:OCZ131923 OMV131051:OMV131923 OWR131051:OWR131923 PGN131051:PGN131923 PQJ131051:PQJ131923 QAF131051:QAF131923 QKB131051:QKB131923 QTX131051:QTX131923 RDT131051:RDT131923 RNP131051:RNP131923 RXL131051:RXL131923 SHH131051:SHH131923 SRD131051:SRD131923 TAZ131051:TAZ131923 TKV131051:TKV131923 TUR131051:TUR131923 UEN131051:UEN131923 UOJ131051:UOJ131923 UYF131051:UYF131923 VIB131051:VIB131923 VRX131051:VRX131923 WBT131051:WBT131923 WLP131051:WLP131923 WVL131051:WVL131923 J196593:J197465 IZ196587:IZ197459 SV196587:SV197459 ACR196587:ACR197459 AMN196587:AMN197459 AWJ196587:AWJ197459 BGF196587:BGF197459 BQB196587:BQB197459 BZX196587:BZX197459 CJT196587:CJT197459 CTP196587:CTP197459 DDL196587:DDL197459 DNH196587:DNH197459 DXD196587:DXD197459 EGZ196587:EGZ197459 EQV196587:EQV197459 FAR196587:FAR197459 FKN196587:FKN197459 FUJ196587:FUJ197459 GEF196587:GEF197459 GOB196587:GOB197459 GXX196587:GXX197459 HHT196587:HHT197459 HRP196587:HRP197459 IBL196587:IBL197459 ILH196587:ILH197459 IVD196587:IVD197459 JEZ196587:JEZ197459 JOV196587:JOV197459 JYR196587:JYR197459 KIN196587:KIN197459 KSJ196587:KSJ197459 LCF196587:LCF197459 LMB196587:LMB197459 LVX196587:LVX197459 MFT196587:MFT197459 MPP196587:MPP197459 MZL196587:MZL197459 NJH196587:NJH197459 NTD196587:NTD197459 OCZ196587:OCZ197459 OMV196587:OMV197459 OWR196587:OWR197459 PGN196587:PGN197459 PQJ196587:PQJ197459 QAF196587:QAF197459 QKB196587:QKB197459 QTX196587:QTX197459 RDT196587:RDT197459 RNP196587:RNP197459 RXL196587:RXL197459 SHH196587:SHH197459 SRD196587:SRD197459 TAZ196587:TAZ197459 TKV196587:TKV197459 TUR196587:TUR197459 UEN196587:UEN197459 UOJ196587:UOJ197459 UYF196587:UYF197459 VIB196587:VIB197459 VRX196587:VRX197459 WBT196587:WBT197459 WLP196587:WLP197459 WVL196587:WVL197459 J262129:J263001 IZ262123:IZ262995 SV262123:SV262995 ACR262123:ACR262995 AMN262123:AMN262995 AWJ262123:AWJ262995 BGF262123:BGF262995 BQB262123:BQB262995 BZX262123:BZX262995 CJT262123:CJT262995 CTP262123:CTP262995 DDL262123:DDL262995 DNH262123:DNH262995 DXD262123:DXD262995 EGZ262123:EGZ262995 EQV262123:EQV262995 FAR262123:FAR262995 FKN262123:FKN262995 FUJ262123:FUJ262995 GEF262123:GEF262995 GOB262123:GOB262995 GXX262123:GXX262995 HHT262123:HHT262995 HRP262123:HRP262995 IBL262123:IBL262995 ILH262123:ILH262995 IVD262123:IVD262995 JEZ262123:JEZ262995 JOV262123:JOV262995 JYR262123:JYR262995 KIN262123:KIN262995 KSJ262123:KSJ262995 LCF262123:LCF262995 LMB262123:LMB262995 LVX262123:LVX262995 MFT262123:MFT262995 MPP262123:MPP262995 MZL262123:MZL262995 NJH262123:NJH262995 NTD262123:NTD262995 OCZ262123:OCZ262995 OMV262123:OMV262995 OWR262123:OWR262995 PGN262123:PGN262995 PQJ262123:PQJ262995 QAF262123:QAF262995 QKB262123:QKB262995 QTX262123:QTX262995 RDT262123:RDT262995 RNP262123:RNP262995 RXL262123:RXL262995 SHH262123:SHH262995 SRD262123:SRD262995 TAZ262123:TAZ262995 TKV262123:TKV262995 TUR262123:TUR262995 UEN262123:UEN262995 UOJ262123:UOJ262995 UYF262123:UYF262995 VIB262123:VIB262995 VRX262123:VRX262995 WBT262123:WBT262995 WLP262123:WLP262995 WVL262123:WVL262995 J327665:J328537 IZ327659:IZ328531 SV327659:SV328531 ACR327659:ACR328531 AMN327659:AMN328531 AWJ327659:AWJ328531 BGF327659:BGF328531 BQB327659:BQB328531 BZX327659:BZX328531 CJT327659:CJT328531 CTP327659:CTP328531 DDL327659:DDL328531 DNH327659:DNH328531 DXD327659:DXD328531 EGZ327659:EGZ328531 EQV327659:EQV328531 FAR327659:FAR328531 FKN327659:FKN328531 FUJ327659:FUJ328531 GEF327659:GEF328531 GOB327659:GOB328531 GXX327659:GXX328531 HHT327659:HHT328531 HRP327659:HRP328531 IBL327659:IBL328531 ILH327659:ILH328531 IVD327659:IVD328531 JEZ327659:JEZ328531 JOV327659:JOV328531 JYR327659:JYR328531 KIN327659:KIN328531 KSJ327659:KSJ328531 LCF327659:LCF328531 LMB327659:LMB328531 LVX327659:LVX328531 MFT327659:MFT328531 MPP327659:MPP328531 MZL327659:MZL328531 NJH327659:NJH328531 NTD327659:NTD328531 OCZ327659:OCZ328531 OMV327659:OMV328531 OWR327659:OWR328531 PGN327659:PGN328531 PQJ327659:PQJ328531 QAF327659:QAF328531 QKB327659:QKB328531 QTX327659:QTX328531 RDT327659:RDT328531 RNP327659:RNP328531 RXL327659:RXL328531 SHH327659:SHH328531 SRD327659:SRD328531 TAZ327659:TAZ328531 TKV327659:TKV328531 TUR327659:TUR328531 UEN327659:UEN328531 UOJ327659:UOJ328531 UYF327659:UYF328531 VIB327659:VIB328531 VRX327659:VRX328531 WBT327659:WBT328531 WLP327659:WLP328531 WVL327659:WVL328531 J393201:J394073 IZ393195:IZ394067 SV393195:SV394067 ACR393195:ACR394067 AMN393195:AMN394067 AWJ393195:AWJ394067 BGF393195:BGF394067 BQB393195:BQB394067 BZX393195:BZX394067 CJT393195:CJT394067 CTP393195:CTP394067 DDL393195:DDL394067 DNH393195:DNH394067 DXD393195:DXD394067 EGZ393195:EGZ394067 EQV393195:EQV394067 FAR393195:FAR394067 FKN393195:FKN394067 FUJ393195:FUJ394067 GEF393195:GEF394067 GOB393195:GOB394067 GXX393195:GXX394067 HHT393195:HHT394067 HRP393195:HRP394067 IBL393195:IBL394067 ILH393195:ILH394067 IVD393195:IVD394067 JEZ393195:JEZ394067 JOV393195:JOV394067 JYR393195:JYR394067 KIN393195:KIN394067 KSJ393195:KSJ394067 LCF393195:LCF394067 LMB393195:LMB394067 LVX393195:LVX394067 MFT393195:MFT394067 MPP393195:MPP394067 MZL393195:MZL394067 NJH393195:NJH394067 NTD393195:NTD394067 OCZ393195:OCZ394067 OMV393195:OMV394067 OWR393195:OWR394067 PGN393195:PGN394067 PQJ393195:PQJ394067 QAF393195:QAF394067 QKB393195:QKB394067 QTX393195:QTX394067 RDT393195:RDT394067 RNP393195:RNP394067 RXL393195:RXL394067 SHH393195:SHH394067 SRD393195:SRD394067 TAZ393195:TAZ394067 TKV393195:TKV394067 TUR393195:TUR394067 UEN393195:UEN394067 UOJ393195:UOJ394067 UYF393195:UYF394067 VIB393195:VIB394067 VRX393195:VRX394067 WBT393195:WBT394067 WLP393195:WLP394067 WVL393195:WVL394067 J458737:J459609 IZ458731:IZ459603 SV458731:SV459603 ACR458731:ACR459603 AMN458731:AMN459603 AWJ458731:AWJ459603 BGF458731:BGF459603 BQB458731:BQB459603 BZX458731:BZX459603 CJT458731:CJT459603 CTP458731:CTP459603 DDL458731:DDL459603 DNH458731:DNH459603 DXD458731:DXD459603 EGZ458731:EGZ459603 EQV458731:EQV459603 FAR458731:FAR459603 FKN458731:FKN459603 FUJ458731:FUJ459603 GEF458731:GEF459603 GOB458731:GOB459603 GXX458731:GXX459603 HHT458731:HHT459603 HRP458731:HRP459603 IBL458731:IBL459603 ILH458731:ILH459603 IVD458731:IVD459603 JEZ458731:JEZ459603 JOV458731:JOV459603 JYR458731:JYR459603 KIN458731:KIN459603 KSJ458731:KSJ459603 LCF458731:LCF459603 LMB458731:LMB459603 LVX458731:LVX459603 MFT458731:MFT459603 MPP458731:MPP459603 MZL458731:MZL459603 NJH458731:NJH459603 NTD458731:NTD459603 OCZ458731:OCZ459603 OMV458731:OMV459603 OWR458731:OWR459603 PGN458731:PGN459603 PQJ458731:PQJ459603 QAF458731:QAF459603 QKB458731:QKB459603 QTX458731:QTX459603 RDT458731:RDT459603 RNP458731:RNP459603 RXL458731:RXL459603 SHH458731:SHH459603 SRD458731:SRD459603 TAZ458731:TAZ459603 TKV458731:TKV459603 TUR458731:TUR459603 UEN458731:UEN459603 UOJ458731:UOJ459603 UYF458731:UYF459603 VIB458731:VIB459603 VRX458731:VRX459603 WBT458731:WBT459603 WLP458731:WLP459603 WVL458731:WVL459603 J524273:J525145 IZ524267:IZ525139 SV524267:SV525139 ACR524267:ACR525139 AMN524267:AMN525139 AWJ524267:AWJ525139 BGF524267:BGF525139 BQB524267:BQB525139 BZX524267:BZX525139 CJT524267:CJT525139 CTP524267:CTP525139 DDL524267:DDL525139 DNH524267:DNH525139 DXD524267:DXD525139 EGZ524267:EGZ525139 EQV524267:EQV525139 FAR524267:FAR525139 FKN524267:FKN525139 FUJ524267:FUJ525139 GEF524267:GEF525139 GOB524267:GOB525139 GXX524267:GXX525139 HHT524267:HHT525139 HRP524267:HRP525139 IBL524267:IBL525139 ILH524267:ILH525139 IVD524267:IVD525139 JEZ524267:JEZ525139 JOV524267:JOV525139 JYR524267:JYR525139 KIN524267:KIN525139 KSJ524267:KSJ525139 LCF524267:LCF525139 LMB524267:LMB525139 LVX524267:LVX525139 MFT524267:MFT525139 MPP524267:MPP525139 MZL524267:MZL525139 NJH524267:NJH525139 NTD524267:NTD525139 OCZ524267:OCZ525139 OMV524267:OMV525139 OWR524267:OWR525139 PGN524267:PGN525139 PQJ524267:PQJ525139 QAF524267:QAF525139 QKB524267:QKB525139 QTX524267:QTX525139 RDT524267:RDT525139 RNP524267:RNP525139 RXL524267:RXL525139 SHH524267:SHH525139 SRD524267:SRD525139 TAZ524267:TAZ525139 TKV524267:TKV525139 TUR524267:TUR525139 UEN524267:UEN525139 UOJ524267:UOJ525139 UYF524267:UYF525139 VIB524267:VIB525139 VRX524267:VRX525139 WBT524267:WBT525139 WLP524267:WLP525139 WVL524267:WVL525139 J589809:J590681 IZ589803:IZ590675 SV589803:SV590675 ACR589803:ACR590675 AMN589803:AMN590675 AWJ589803:AWJ590675 BGF589803:BGF590675 BQB589803:BQB590675 BZX589803:BZX590675 CJT589803:CJT590675 CTP589803:CTP590675 DDL589803:DDL590675 DNH589803:DNH590675 DXD589803:DXD590675 EGZ589803:EGZ590675 EQV589803:EQV590675 FAR589803:FAR590675 FKN589803:FKN590675 FUJ589803:FUJ590675 GEF589803:GEF590675 GOB589803:GOB590675 GXX589803:GXX590675 HHT589803:HHT590675 HRP589803:HRP590675 IBL589803:IBL590675 ILH589803:ILH590675 IVD589803:IVD590675 JEZ589803:JEZ590675 JOV589803:JOV590675 JYR589803:JYR590675 KIN589803:KIN590675 KSJ589803:KSJ590675 LCF589803:LCF590675 LMB589803:LMB590675 LVX589803:LVX590675 MFT589803:MFT590675 MPP589803:MPP590675 MZL589803:MZL590675 NJH589803:NJH590675 NTD589803:NTD590675 OCZ589803:OCZ590675 OMV589803:OMV590675 OWR589803:OWR590675 PGN589803:PGN590675 PQJ589803:PQJ590675 QAF589803:QAF590675 QKB589803:QKB590675 QTX589803:QTX590675 RDT589803:RDT590675 RNP589803:RNP590675 RXL589803:RXL590675 SHH589803:SHH590675 SRD589803:SRD590675 TAZ589803:TAZ590675 TKV589803:TKV590675 TUR589803:TUR590675 UEN589803:UEN590675 UOJ589803:UOJ590675 UYF589803:UYF590675 VIB589803:VIB590675 VRX589803:VRX590675 WBT589803:WBT590675 WLP589803:WLP590675 WVL589803:WVL590675 J655345:J656217 IZ655339:IZ656211 SV655339:SV656211 ACR655339:ACR656211 AMN655339:AMN656211 AWJ655339:AWJ656211 BGF655339:BGF656211 BQB655339:BQB656211 BZX655339:BZX656211 CJT655339:CJT656211 CTP655339:CTP656211 DDL655339:DDL656211 DNH655339:DNH656211 DXD655339:DXD656211 EGZ655339:EGZ656211 EQV655339:EQV656211 FAR655339:FAR656211 FKN655339:FKN656211 FUJ655339:FUJ656211 GEF655339:GEF656211 GOB655339:GOB656211 GXX655339:GXX656211 HHT655339:HHT656211 HRP655339:HRP656211 IBL655339:IBL656211 ILH655339:ILH656211 IVD655339:IVD656211 JEZ655339:JEZ656211 JOV655339:JOV656211 JYR655339:JYR656211 KIN655339:KIN656211 KSJ655339:KSJ656211 LCF655339:LCF656211 LMB655339:LMB656211 LVX655339:LVX656211 MFT655339:MFT656211 MPP655339:MPP656211 MZL655339:MZL656211 NJH655339:NJH656211 NTD655339:NTD656211 OCZ655339:OCZ656211 OMV655339:OMV656211 OWR655339:OWR656211 PGN655339:PGN656211 PQJ655339:PQJ656211 QAF655339:QAF656211 QKB655339:QKB656211 QTX655339:QTX656211 RDT655339:RDT656211 RNP655339:RNP656211 RXL655339:RXL656211 SHH655339:SHH656211 SRD655339:SRD656211 TAZ655339:TAZ656211 TKV655339:TKV656211 TUR655339:TUR656211 UEN655339:UEN656211 UOJ655339:UOJ656211 UYF655339:UYF656211 VIB655339:VIB656211 VRX655339:VRX656211 WBT655339:WBT656211 WLP655339:WLP656211 WVL655339:WVL656211 J720881:J721753 IZ720875:IZ721747 SV720875:SV721747 ACR720875:ACR721747 AMN720875:AMN721747 AWJ720875:AWJ721747 BGF720875:BGF721747 BQB720875:BQB721747 BZX720875:BZX721747 CJT720875:CJT721747 CTP720875:CTP721747 DDL720875:DDL721747 DNH720875:DNH721747 DXD720875:DXD721747 EGZ720875:EGZ721747 EQV720875:EQV721747 FAR720875:FAR721747 FKN720875:FKN721747 FUJ720875:FUJ721747 GEF720875:GEF721747 GOB720875:GOB721747 GXX720875:GXX721747 HHT720875:HHT721747 HRP720875:HRP721747 IBL720875:IBL721747 ILH720875:ILH721747 IVD720875:IVD721747 JEZ720875:JEZ721747 JOV720875:JOV721747 JYR720875:JYR721747 KIN720875:KIN721747 KSJ720875:KSJ721747 LCF720875:LCF721747 LMB720875:LMB721747 LVX720875:LVX721747 MFT720875:MFT721747 MPP720875:MPP721747 MZL720875:MZL721747 NJH720875:NJH721747 NTD720875:NTD721747 OCZ720875:OCZ721747 OMV720875:OMV721747 OWR720875:OWR721747 PGN720875:PGN721747 PQJ720875:PQJ721747 QAF720875:QAF721747 QKB720875:QKB721747 QTX720875:QTX721747 RDT720875:RDT721747 RNP720875:RNP721747 RXL720875:RXL721747 SHH720875:SHH721747 SRD720875:SRD721747 TAZ720875:TAZ721747 TKV720875:TKV721747 TUR720875:TUR721747 UEN720875:UEN721747 UOJ720875:UOJ721747 UYF720875:UYF721747 VIB720875:VIB721747 VRX720875:VRX721747 WBT720875:WBT721747 WLP720875:WLP721747 WVL720875:WVL721747 J786417:J787289 IZ786411:IZ787283 SV786411:SV787283 ACR786411:ACR787283 AMN786411:AMN787283 AWJ786411:AWJ787283 BGF786411:BGF787283 BQB786411:BQB787283 BZX786411:BZX787283 CJT786411:CJT787283 CTP786411:CTP787283 DDL786411:DDL787283 DNH786411:DNH787283 DXD786411:DXD787283 EGZ786411:EGZ787283 EQV786411:EQV787283 FAR786411:FAR787283 FKN786411:FKN787283 FUJ786411:FUJ787283 GEF786411:GEF787283 GOB786411:GOB787283 GXX786411:GXX787283 HHT786411:HHT787283 HRP786411:HRP787283 IBL786411:IBL787283 ILH786411:ILH787283 IVD786411:IVD787283 JEZ786411:JEZ787283 JOV786411:JOV787283 JYR786411:JYR787283 KIN786411:KIN787283 KSJ786411:KSJ787283 LCF786411:LCF787283 LMB786411:LMB787283 LVX786411:LVX787283 MFT786411:MFT787283 MPP786411:MPP787283 MZL786411:MZL787283 NJH786411:NJH787283 NTD786411:NTD787283 OCZ786411:OCZ787283 OMV786411:OMV787283 OWR786411:OWR787283 PGN786411:PGN787283 PQJ786411:PQJ787283 QAF786411:QAF787283 QKB786411:QKB787283 QTX786411:QTX787283 RDT786411:RDT787283 RNP786411:RNP787283 RXL786411:RXL787283 SHH786411:SHH787283 SRD786411:SRD787283 TAZ786411:TAZ787283 TKV786411:TKV787283 TUR786411:TUR787283 UEN786411:UEN787283 UOJ786411:UOJ787283 UYF786411:UYF787283 VIB786411:VIB787283 VRX786411:VRX787283 WBT786411:WBT787283 WLP786411:WLP787283 WVL786411:WVL787283 J851953:J852825 IZ851947:IZ852819 SV851947:SV852819 ACR851947:ACR852819 AMN851947:AMN852819 AWJ851947:AWJ852819 BGF851947:BGF852819 BQB851947:BQB852819 BZX851947:BZX852819 CJT851947:CJT852819 CTP851947:CTP852819 DDL851947:DDL852819 DNH851947:DNH852819 DXD851947:DXD852819 EGZ851947:EGZ852819 EQV851947:EQV852819 FAR851947:FAR852819 FKN851947:FKN852819 FUJ851947:FUJ852819 GEF851947:GEF852819 GOB851947:GOB852819 GXX851947:GXX852819 HHT851947:HHT852819 HRP851947:HRP852819 IBL851947:IBL852819 ILH851947:ILH852819 IVD851947:IVD852819 JEZ851947:JEZ852819 JOV851947:JOV852819 JYR851947:JYR852819 KIN851947:KIN852819 KSJ851947:KSJ852819 LCF851947:LCF852819 LMB851947:LMB852819 LVX851947:LVX852819 MFT851947:MFT852819 MPP851947:MPP852819 MZL851947:MZL852819 NJH851947:NJH852819 NTD851947:NTD852819 OCZ851947:OCZ852819 OMV851947:OMV852819 OWR851947:OWR852819 PGN851947:PGN852819 PQJ851947:PQJ852819 QAF851947:QAF852819 QKB851947:QKB852819 QTX851947:QTX852819 RDT851947:RDT852819 RNP851947:RNP852819 RXL851947:RXL852819 SHH851947:SHH852819 SRD851947:SRD852819 TAZ851947:TAZ852819 TKV851947:TKV852819 TUR851947:TUR852819 UEN851947:UEN852819 UOJ851947:UOJ852819 UYF851947:UYF852819 VIB851947:VIB852819 VRX851947:VRX852819 WBT851947:WBT852819 WLP851947:WLP852819 WVL851947:WVL852819 J917489:J918361 IZ917483:IZ918355 SV917483:SV918355 ACR917483:ACR918355 AMN917483:AMN918355 AWJ917483:AWJ918355 BGF917483:BGF918355 BQB917483:BQB918355 BZX917483:BZX918355 CJT917483:CJT918355 CTP917483:CTP918355 DDL917483:DDL918355 DNH917483:DNH918355 DXD917483:DXD918355 EGZ917483:EGZ918355 EQV917483:EQV918355 FAR917483:FAR918355 FKN917483:FKN918355 FUJ917483:FUJ918355 GEF917483:GEF918355 GOB917483:GOB918355 GXX917483:GXX918355 HHT917483:HHT918355 HRP917483:HRP918355 IBL917483:IBL918355 ILH917483:ILH918355 IVD917483:IVD918355 JEZ917483:JEZ918355 JOV917483:JOV918355 JYR917483:JYR918355 KIN917483:KIN918355 KSJ917483:KSJ918355 LCF917483:LCF918355 LMB917483:LMB918355 LVX917483:LVX918355 MFT917483:MFT918355 MPP917483:MPP918355 MZL917483:MZL918355 NJH917483:NJH918355 NTD917483:NTD918355 OCZ917483:OCZ918355 OMV917483:OMV918355 OWR917483:OWR918355 PGN917483:PGN918355 PQJ917483:PQJ918355 QAF917483:QAF918355 QKB917483:QKB918355 QTX917483:QTX918355 RDT917483:RDT918355 RNP917483:RNP918355 RXL917483:RXL918355 SHH917483:SHH918355 SRD917483:SRD918355 TAZ917483:TAZ918355 TKV917483:TKV918355 TUR917483:TUR918355 UEN917483:UEN918355 UOJ917483:UOJ918355 UYF917483:UYF918355 VIB917483:VIB918355 VRX917483:VRX918355 WBT917483:WBT918355 WLP917483:WLP918355 WVL917483:WVL918355 J983025:J983897 IZ983019:IZ983891 SV983019:SV983891 ACR983019:ACR983891 AMN983019:AMN983891 AWJ983019:AWJ983891 BGF983019:BGF983891 BQB983019:BQB983891 BZX983019:BZX983891 CJT983019:CJT983891 CTP983019:CTP983891 DDL983019:DDL983891 DNH983019:DNH983891 DXD983019:DXD983891 EGZ983019:EGZ983891 EQV983019:EQV983891 FAR983019:FAR983891 FKN983019:FKN983891 FUJ983019:FUJ983891 GEF983019:GEF983891 GOB983019:GOB983891 GXX983019:GXX983891 HHT983019:HHT983891 HRP983019:HRP983891 IBL983019:IBL983891 ILH983019:ILH983891 IVD983019:IVD983891 JEZ983019:JEZ983891 JOV983019:JOV983891 JYR983019:JYR983891 KIN983019:KIN983891 KSJ983019:KSJ983891 LCF983019:LCF983891 LMB983019:LMB983891 LVX983019:LVX983891 MFT983019:MFT983891 MPP983019:MPP983891 MZL983019:MZL983891 NJH983019:NJH983891 NTD983019:NTD983891 OCZ983019:OCZ983891 OMV983019:OMV983891 OWR983019:OWR983891 PGN983019:PGN983891 PQJ983019:PQJ983891 QAF983019:QAF983891 QKB983019:QKB983891 QTX983019:QTX983891 RDT983019:RDT983891 RNP983019:RNP983891 RXL983019:RXL983891 SHH983019:SHH983891 SRD983019:SRD983891 TAZ983019:TAZ983891 TKV983019:TKV983891 TUR983019:TUR983891 UEN983019:UEN983891 UOJ983019:UOJ983891 UYF983019:UYF983891 VIB983019:VIB983891 VRX983019:VRX983891 WBT983019:WBT983891 WLP983019:WLP983891 IZ57:IZ851 J63:J857 WVL57:WVL851 WLP57:WLP851 WBT57:WBT851 VRX57:VRX851 VIB57:VIB851 UYF57:UYF851 UOJ57:UOJ851 UEN57:UEN851 TUR57:TUR851 TKV57:TKV851 TAZ57:TAZ851 SRD57:SRD851 SHH57:SHH851 RXL57:RXL851 RNP57:RNP851 RDT57:RDT851 QTX57:QTX851 QKB57:QKB851 QAF57:QAF851 PQJ57:PQJ851 PGN57:PGN851 OWR57:OWR851 OMV57:OMV851 OCZ57:OCZ851 NTD57:NTD851 NJH57:NJH851 MZL57:MZL851 MPP57:MPP851 MFT57:MFT851 LVX57:LVX851 LMB57:LMB851 LCF57:LCF851 KSJ57:KSJ851 KIN57:KIN851 JYR57:JYR851 JOV57:JOV851 JEZ57:JEZ851 IVD57:IVD851 ILH57:ILH851 IBL57:IBL851 HRP57:HRP851 HHT57:HHT851 GXX57:GXX851 GOB57:GOB851 GEF57:GEF851 FUJ57:FUJ851 FKN57:FKN851 FAR57:FAR851 EQV57:EQV851 EGZ57:EGZ851 DXD57:DXD851 DNH57:DNH851 DDL57:DDL851 CTP57:CTP851 CJT57:CJT851 BZX57:BZX851 BQB57:BQB851 BGF57:BGF851 AWJ57:AWJ851 AMN57:AMN851 ACR57:ACR851 SV57:SV851 BGL23 AWP23 AMT23 ACX23 TB23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J8:J9 I19:I20 AMN8:AMN14 AWJ8:AWJ14 BGF8:BGF14 BQB8:BQB14 BZX8:BZX14 CJT8:CJT14 CTP8:CTP14 DDL8:DDL14 DNH8:DNH14 DXD8:DXD14 EGZ8:EGZ14 EQV8:EQV14 FAR8:FAR14 FKN8:FKN14 FUJ8:FUJ14 GEF8:GEF14 GOB8:GOB14 GXX8:GXX14 HHT8:HHT14 HRP8:HRP14 IBL8:IBL14 ILH8:ILH14 IVD8:IVD14 JEZ8:JEZ14 JOV8:JOV14 JYR8:JYR14 KIN8:KIN14 KSJ8:KSJ14 LCF8:LCF14 LMB8:LMB14 LVX8:LVX14 MFT8:MFT14 MPP8:MPP14 MZL8:MZL14 NJH8:NJH14 NTD8:NTD14 OCZ8:OCZ14 OMV8:OMV14 OWR8:OWR14 PGN8:PGN14 PQJ8:PQJ14 QAF8:QAF14 QKB8:QKB14 QTX8:QTX14 RDT8:RDT14 RNP8:RNP14 RXL8:RXL14 SHH8:SHH14 SRD8:SRD14 TAZ8:TAZ14 TKV8:TKV14 TUR8:TUR14 UEN8:UEN14 UOJ8:UOJ14 UYF8:UYF14 VIB8:VIB14 VRX8:VRX14 WBT8:WBT14 WLP8:WLP14 WVL8:WVL14 IZ8:IZ14 SV8:SV14 J22:J23 J13:J15 AWX16 L12 WLX15 WCB15 VSF15 VIJ15 UYN15 UOR15 UEV15 TUZ15 TLD15 TBH15 SRL15 SHP15 RXT15 RNX15 REB15 QUF15 QKJ15 QAN15 PQR15 PGV15 OWZ15 OND15 ODH15 NTL15 NJP15 MZT15 MPX15 MGB15 LWF15 LMJ15 LCN15 KSR15 KIV15 JYZ15 JPD15 JFH15 IVL15 ILP15 IBT15 HRX15 HIB15 GYF15 GOJ15 GEN15 FUR15 FKV15 FAZ15 ERD15 EHH15 DXL15 DNP15 DDT15 CTX15 CKB15 CAF15 BQJ15 BGN15 AWR15 AMV15 ACZ15 TD15 JH15 WVT15 I10:I11 ANB16 ACR8:ACR14 ADF16 J17:J18 TJ16 JN16 WVZ16 WMD16 WCH16 VSL16 VIP16 UYT16 UOX16 UFB16 TVF16 TLJ16 TBN16 SRR16 SHV16 RXZ16 ROD16 REH16 QUL16 QKP16 QAT16 PQX16 PHB16 OXF16 ONJ16 ODN16 NTR16 NJV16 MZZ16 MQD16 MGH16 LWL16 LMP16 LCT16 KSX16 KJB16 JZF16 JPJ16 JFN16 IVR16 ILV16 IBZ16 HSD16 HIH16 GYL16 GOP16 GET16 FUX16 FLB16 FBF16 ERJ16 EHN16 DXR16 DNV16 DDZ16 CUD16 CKH16 CAL16 BQP16 BGT16 BQJ48:BQJ53 BQH23 BGN48:BGN53 AWR48:AWR53 AMV48:AMV53 ACZ48:ACZ53 TD48:TD53 JH48:JH53 WVT48:WVT53 WLX48:WLX53 WCB48:WCB53 VSF48:VSF53 VIJ48:VIJ53 UYN48:UYN53 UOR48:UOR53 UEV48:UEV53 TUZ48:TUZ53 TLD48:TLD53 TBH48:TBH53 SRL48:SRL53 SHP48:SHP53 RXT48:RXT53 RNX48:RNX53 REB48:REB53 QUF48:QUF53 QKJ48:QKJ53 QAN48:QAN53 PQR48:PQR53 PGV48:PGV53 OWZ48:OWZ53 OND48:OND53 ODH48:ODH53 NTL48:NTL53 NJP48:NJP53 MZT48:MZT53 MPX48:MPX53 MGB48:MGB53 LWF48:LWF53 LMJ48:LMJ53 LCN48:LCN53 KSR48:KSR53 KIV48:KIV53 JYZ48:JYZ53 JPD48:JPD53 JFH48:JFH53 IVL48:IVL53 ILP48:ILP53 IBT48:IBT53 HRX48:HRX53 HIB48:HIB53 GYF48:GYF53 GOJ48:GOJ53 GEN48:GEN53 FUR48:FUR53 FKV48:FKV53 FAZ48:FAZ53 ERD48:ERD53 EHH48:EHH53 DXL48:DXL53 DNP48:DNP53 DDT48:DDT53 CTX48:CTX53 CKB48:CKB53 J48:J54 BGT21 J40:J45 AWX21 ANB21 ADF21 TJ21 JN21 WVZ21 WMD21 WCH21 VSL21 VIP21 UYT21 UOX21 UFB21 TVF21 TLJ21 TBN21 SRR21 SHV21 RXZ21 ROD21 REH21 QUL21 QKP21 QAT21 PQX21 PHB21 OXF21 ONJ21 ODN21 NTR21 NJV21 MZZ21 MQD21 MGH21 LWL21 LMP21 LCT21 KSX21 KJB21 JZF21 JPJ21 JFN21 IVR21 ILV21 IBZ21 HSD21 HIH21 GYL21 GOP21 GET21 FUX21 FLB21 FBF21 ERJ21 EHN21 DXR21 DNV21 DDZ21 CUD21 CKH21 CAL21 BQP21 BQJ40:BQJ45 CAF40:CAF45 BGN40:BGN45 AWR40:AWR45 AMV40:AMV45 ACZ40:ACZ45 TD40:TD45 JH40:JH45 WVT40:WVT45 WLX40:WLX45 WCB40:WCB45 VSF40:VSF45 VIJ40:VIJ45 UYN40:UYN45 UOR40:UOR45 UEV40:UEV45 TUZ40:TUZ45 TLD40:TLD45 TBH40:TBH45 SRL40:SRL45 SHP40:SHP45 RXT40:RXT45 RNX40:RNX45 REB40:REB45 QUF40:QUF45 QKJ40:QKJ45 QAN40:QAN45 PQR40:PQR45 PGV40:PGV45 OWZ40:OWZ45 OND40:OND45 ODH40:ODH45 NTL40:NTL45 NJP40:NJP45 MZT40:MZT45 MPX40:MPX45 MGB40:MGB45 LWF40:LWF45 LMJ40:LMJ45 LCN40:LCN45 KSR40:KSR45 KIV40:KIV45 JYZ40:JYZ45 JPD40:JPD45 JFH40:JFH45 IVL40:IVL45 ILP40:ILP45 IBT40:IBT45 HRX40:HRX45 HIB40:HIB45 GYF40:GYF45 GOJ40:GOJ45 GEN40:GEN45 FUR40:FUR45 FKV40:FKV45 FAZ40:FAZ45 ERD40:ERD45 EHH40:EHH45 DXL40:DXL45 DNP40:DNP45 DDT40:DDT45 CTX40:CTX45 CKB40:CKB45 CAF48:CAF53 J26:J34">
      <formula1>осн</formula1>
    </dataValidation>
    <dataValidation type="list" allowBlank="1" showInputMessage="1" sqref="BF65521:BF66393 KV65515:KV66387 UR65515:UR66387 AEN65515:AEN66387 AOJ65515:AOJ66387 AYF65515:AYF66387 BIB65515:BIB66387 BRX65515:BRX66387 CBT65515:CBT66387 CLP65515:CLP66387 CVL65515:CVL66387 DFH65515:DFH66387 DPD65515:DPD66387 DYZ65515:DYZ66387 EIV65515:EIV66387 ESR65515:ESR66387 FCN65515:FCN66387 FMJ65515:FMJ66387 FWF65515:FWF66387 GGB65515:GGB66387 GPX65515:GPX66387 GZT65515:GZT66387 HJP65515:HJP66387 HTL65515:HTL66387 IDH65515:IDH66387 IND65515:IND66387 IWZ65515:IWZ66387 JGV65515:JGV66387 JQR65515:JQR66387 KAN65515:KAN66387 KKJ65515:KKJ66387 KUF65515:KUF66387 LEB65515:LEB66387 LNX65515:LNX66387 LXT65515:LXT66387 MHP65515:MHP66387 MRL65515:MRL66387 NBH65515:NBH66387 NLD65515:NLD66387 NUZ65515:NUZ66387 OEV65515:OEV66387 OOR65515:OOR66387 OYN65515:OYN66387 PIJ65515:PIJ66387 PSF65515:PSF66387 QCB65515:QCB66387 QLX65515:QLX66387 QVT65515:QVT66387 RFP65515:RFP66387 RPL65515:RPL66387 RZH65515:RZH66387 SJD65515:SJD66387 SSZ65515:SSZ66387 TCV65515:TCV66387 TMR65515:TMR66387 TWN65515:TWN66387 UGJ65515:UGJ66387 UQF65515:UQF66387 VAB65515:VAB66387 VJX65515:VJX66387 VTT65515:VTT66387 WDP65515:WDP66387 WNL65515:WNL66387 WXH65515:WXH66387 BF131057:BF131929 KV131051:KV131923 UR131051:UR131923 AEN131051:AEN131923 AOJ131051:AOJ131923 AYF131051:AYF131923 BIB131051:BIB131923 BRX131051:BRX131923 CBT131051:CBT131923 CLP131051:CLP131923 CVL131051:CVL131923 DFH131051:DFH131923 DPD131051:DPD131923 DYZ131051:DYZ131923 EIV131051:EIV131923 ESR131051:ESR131923 FCN131051:FCN131923 FMJ131051:FMJ131923 FWF131051:FWF131923 GGB131051:GGB131923 GPX131051:GPX131923 GZT131051:GZT131923 HJP131051:HJP131923 HTL131051:HTL131923 IDH131051:IDH131923 IND131051:IND131923 IWZ131051:IWZ131923 JGV131051:JGV131923 JQR131051:JQR131923 KAN131051:KAN131923 KKJ131051:KKJ131923 KUF131051:KUF131923 LEB131051:LEB131923 LNX131051:LNX131923 LXT131051:LXT131923 MHP131051:MHP131923 MRL131051:MRL131923 NBH131051:NBH131923 NLD131051:NLD131923 NUZ131051:NUZ131923 OEV131051:OEV131923 OOR131051:OOR131923 OYN131051:OYN131923 PIJ131051:PIJ131923 PSF131051:PSF131923 QCB131051:QCB131923 QLX131051:QLX131923 QVT131051:QVT131923 RFP131051:RFP131923 RPL131051:RPL131923 RZH131051:RZH131923 SJD131051:SJD131923 SSZ131051:SSZ131923 TCV131051:TCV131923 TMR131051:TMR131923 TWN131051:TWN131923 UGJ131051:UGJ131923 UQF131051:UQF131923 VAB131051:VAB131923 VJX131051:VJX131923 VTT131051:VTT131923 WDP131051:WDP131923 WNL131051:WNL131923 WXH131051:WXH131923 BF196593:BF197465 KV196587:KV197459 UR196587:UR197459 AEN196587:AEN197459 AOJ196587:AOJ197459 AYF196587:AYF197459 BIB196587:BIB197459 BRX196587:BRX197459 CBT196587:CBT197459 CLP196587:CLP197459 CVL196587:CVL197459 DFH196587:DFH197459 DPD196587:DPD197459 DYZ196587:DYZ197459 EIV196587:EIV197459 ESR196587:ESR197459 FCN196587:FCN197459 FMJ196587:FMJ197459 FWF196587:FWF197459 GGB196587:GGB197459 GPX196587:GPX197459 GZT196587:GZT197459 HJP196587:HJP197459 HTL196587:HTL197459 IDH196587:IDH197459 IND196587:IND197459 IWZ196587:IWZ197459 JGV196587:JGV197459 JQR196587:JQR197459 KAN196587:KAN197459 KKJ196587:KKJ197459 KUF196587:KUF197459 LEB196587:LEB197459 LNX196587:LNX197459 LXT196587:LXT197459 MHP196587:MHP197459 MRL196587:MRL197459 NBH196587:NBH197459 NLD196587:NLD197459 NUZ196587:NUZ197459 OEV196587:OEV197459 OOR196587:OOR197459 OYN196587:OYN197459 PIJ196587:PIJ197459 PSF196587:PSF197459 QCB196587:QCB197459 QLX196587:QLX197459 QVT196587:QVT197459 RFP196587:RFP197459 RPL196587:RPL197459 RZH196587:RZH197459 SJD196587:SJD197459 SSZ196587:SSZ197459 TCV196587:TCV197459 TMR196587:TMR197459 TWN196587:TWN197459 UGJ196587:UGJ197459 UQF196587:UQF197459 VAB196587:VAB197459 VJX196587:VJX197459 VTT196587:VTT197459 WDP196587:WDP197459 WNL196587:WNL197459 WXH196587:WXH197459 BF262129:BF263001 KV262123:KV262995 UR262123:UR262995 AEN262123:AEN262995 AOJ262123:AOJ262995 AYF262123:AYF262995 BIB262123:BIB262995 BRX262123:BRX262995 CBT262123:CBT262995 CLP262123:CLP262995 CVL262123:CVL262995 DFH262123:DFH262995 DPD262123:DPD262995 DYZ262123:DYZ262995 EIV262123:EIV262995 ESR262123:ESR262995 FCN262123:FCN262995 FMJ262123:FMJ262995 FWF262123:FWF262995 GGB262123:GGB262995 GPX262123:GPX262995 GZT262123:GZT262995 HJP262123:HJP262995 HTL262123:HTL262995 IDH262123:IDH262995 IND262123:IND262995 IWZ262123:IWZ262995 JGV262123:JGV262995 JQR262123:JQR262995 KAN262123:KAN262995 KKJ262123:KKJ262995 KUF262123:KUF262995 LEB262123:LEB262995 LNX262123:LNX262995 LXT262123:LXT262995 MHP262123:MHP262995 MRL262123:MRL262995 NBH262123:NBH262995 NLD262123:NLD262995 NUZ262123:NUZ262995 OEV262123:OEV262995 OOR262123:OOR262995 OYN262123:OYN262995 PIJ262123:PIJ262995 PSF262123:PSF262995 QCB262123:QCB262995 QLX262123:QLX262995 QVT262123:QVT262995 RFP262123:RFP262995 RPL262123:RPL262995 RZH262123:RZH262995 SJD262123:SJD262995 SSZ262123:SSZ262995 TCV262123:TCV262995 TMR262123:TMR262995 TWN262123:TWN262995 UGJ262123:UGJ262995 UQF262123:UQF262995 VAB262123:VAB262995 VJX262123:VJX262995 VTT262123:VTT262995 WDP262123:WDP262995 WNL262123:WNL262995 WXH262123:WXH262995 BF327665:BF328537 KV327659:KV328531 UR327659:UR328531 AEN327659:AEN328531 AOJ327659:AOJ328531 AYF327659:AYF328531 BIB327659:BIB328531 BRX327659:BRX328531 CBT327659:CBT328531 CLP327659:CLP328531 CVL327659:CVL328531 DFH327659:DFH328531 DPD327659:DPD328531 DYZ327659:DYZ328531 EIV327659:EIV328531 ESR327659:ESR328531 FCN327659:FCN328531 FMJ327659:FMJ328531 FWF327659:FWF328531 GGB327659:GGB328531 GPX327659:GPX328531 GZT327659:GZT328531 HJP327659:HJP328531 HTL327659:HTL328531 IDH327659:IDH328531 IND327659:IND328531 IWZ327659:IWZ328531 JGV327659:JGV328531 JQR327659:JQR328531 KAN327659:KAN328531 KKJ327659:KKJ328531 KUF327659:KUF328531 LEB327659:LEB328531 LNX327659:LNX328531 LXT327659:LXT328531 MHP327659:MHP328531 MRL327659:MRL328531 NBH327659:NBH328531 NLD327659:NLD328531 NUZ327659:NUZ328531 OEV327659:OEV328531 OOR327659:OOR328531 OYN327659:OYN328531 PIJ327659:PIJ328531 PSF327659:PSF328531 QCB327659:QCB328531 QLX327659:QLX328531 QVT327659:QVT328531 RFP327659:RFP328531 RPL327659:RPL328531 RZH327659:RZH328531 SJD327659:SJD328531 SSZ327659:SSZ328531 TCV327659:TCV328531 TMR327659:TMR328531 TWN327659:TWN328531 UGJ327659:UGJ328531 UQF327659:UQF328531 VAB327659:VAB328531 VJX327659:VJX328531 VTT327659:VTT328531 WDP327659:WDP328531 WNL327659:WNL328531 WXH327659:WXH328531 BF393201:BF394073 KV393195:KV394067 UR393195:UR394067 AEN393195:AEN394067 AOJ393195:AOJ394067 AYF393195:AYF394067 BIB393195:BIB394067 BRX393195:BRX394067 CBT393195:CBT394067 CLP393195:CLP394067 CVL393195:CVL394067 DFH393195:DFH394067 DPD393195:DPD394067 DYZ393195:DYZ394067 EIV393195:EIV394067 ESR393195:ESR394067 FCN393195:FCN394067 FMJ393195:FMJ394067 FWF393195:FWF394067 GGB393195:GGB394067 GPX393195:GPX394067 GZT393195:GZT394067 HJP393195:HJP394067 HTL393195:HTL394067 IDH393195:IDH394067 IND393195:IND394067 IWZ393195:IWZ394067 JGV393195:JGV394067 JQR393195:JQR394067 KAN393195:KAN394067 KKJ393195:KKJ394067 KUF393195:KUF394067 LEB393195:LEB394067 LNX393195:LNX394067 LXT393195:LXT394067 MHP393195:MHP394067 MRL393195:MRL394067 NBH393195:NBH394067 NLD393195:NLD394067 NUZ393195:NUZ394067 OEV393195:OEV394067 OOR393195:OOR394067 OYN393195:OYN394067 PIJ393195:PIJ394067 PSF393195:PSF394067 QCB393195:QCB394067 QLX393195:QLX394067 QVT393195:QVT394067 RFP393195:RFP394067 RPL393195:RPL394067 RZH393195:RZH394067 SJD393195:SJD394067 SSZ393195:SSZ394067 TCV393195:TCV394067 TMR393195:TMR394067 TWN393195:TWN394067 UGJ393195:UGJ394067 UQF393195:UQF394067 VAB393195:VAB394067 VJX393195:VJX394067 VTT393195:VTT394067 WDP393195:WDP394067 WNL393195:WNL394067 WXH393195:WXH394067 BF458737:BF459609 KV458731:KV459603 UR458731:UR459603 AEN458731:AEN459603 AOJ458731:AOJ459603 AYF458731:AYF459603 BIB458731:BIB459603 BRX458731:BRX459603 CBT458731:CBT459603 CLP458731:CLP459603 CVL458731:CVL459603 DFH458731:DFH459603 DPD458731:DPD459603 DYZ458731:DYZ459603 EIV458731:EIV459603 ESR458731:ESR459603 FCN458731:FCN459603 FMJ458731:FMJ459603 FWF458731:FWF459603 GGB458731:GGB459603 GPX458731:GPX459603 GZT458731:GZT459603 HJP458731:HJP459603 HTL458731:HTL459603 IDH458731:IDH459603 IND458731:IND459603 IWZ458731:IWZ459603 JGV458731:JGV459603 JQR458731:JQR459603 KAN458731:KAN459603 KKJ458731:KKJ459603 KUF458731:KUF459603 LEB458731:LEB459603 LNX458731:LNX459603 LXT458731:LXT459603 MHP458731:MHP459603 MRL458731:MRL459603 NBH458731:NBH459603 NLD458731:NLD459603 NUZ458731:NUZ459603 OEV458731:OEV459603 OOR458731:OOR459603 OYN458731:OYN459603 PIJ458731:PIJ459603 PSF458731:PSF459603 QCB458731:QCB459603 QLX458731:QLX459603 QVT458731:QVT459603 RFP458731:RFP459603 RPL458731:RPL459603 RZH458731:RZH459603 SJD458731:SJD459603 SSZ458731:SSZ459603 TCV458731:TCV459603 TMR458731:TMR459603 TWN458731:TWN459603 UGJ458731:UGJ459603 UQF458731:UQF459603 VAB458731:VAB459603 VJX458731:VJX459603 VTT458731:VTT459603 WDP458731:WDP459603 WNL458731:WNL459603 WXH458731:WXH459603 BF524273:BF525145 KV524267:KV525139 UR524267:UR525139 AEN524267:AEN525139 AOJ524267:AOJ525139 AYF524267:AYF525139 BIB524267:BIB525139 BRX524267:BRX525139 CBT524267:CBT525139 CLP524267:CLP525139 CVL524267:CVL525139 DFH524267:DFH525139 DPD524267:DPD525139 DYZ524267:DYZ525139 EIV524267:EIV525139 ESR524267:ESR525139 FCN524267:FCN525139 FMJ524267:FMJ525139 FWF524267:FWF525139 GGB524267:GGB525139 GPX524267:GPX525139 GZT524267:GZT525139 HJP524267:HJP525139 HTL524267:HTL525139 IDH524267:IDH525139 IND524267:IND525139 IWZ524267:IWZ525139 JGV524267:JGV525139 JQR524267:JQR525139 KAN524267:KAN525139 KKJ524267:KKJ525139 KUF524267:KUF525139 LEB524267:LEB525139 LNX524267:LNX525139 LXT524267:LXT525139 MHP524267:MHP525139 MRL524267:MRL525139 NBH524267:NBH525139 NLD524267:NLD525139 NUZ524267:NUZ525139 OEV524267:OEV525139 OOR524267:OOR525139 OYN524267:OYN525139 PIJ524267:PIJ525139 PSF524267:PSF525139 QCB524267:QCB525139 QLX524267:QLX525139 QVT524267:QVT525139 RFP524267:RFP525139 RPL524267:RPL525139 RZH524267:RZH525139 SJD524267:SJD525139 SSZ524267:SSZ525139 TCV524267:TCV525139 TMR524267:TMR525139 TWN524267:TWN525139 UGJ524267:UGJ525139 UQF524267:UQF525139 VAB524267:VAB525139 VJX524267:VJX525139 VTT524267:VTT525139 WDP524267:WDP525139 WNL524267:WNL525139 WXH524267:WXH525139 BF589809:BF590681 KV589803:KV590675 UR589803:UR590675 AEN589803:AEN590675 AOJ589803:AOJ590675 AYF589803:AYF590675 BIB589803:BIB590675 BRX589803:BRX590675 CBT589803:CBT590675 CLP589803:CLP590675 CVL589803:CVL590675 DFH589803:DFH590675 DPD589803:DPD590675 DYZ589803:DYZ590675 EIV589803:EIV590675 ESR589803:ESR590675 FCN589803:FCN590675 FMJ589803:FMJ590675 FWF589803:FWF590675 GGB589803:GGB590675 GPX589803:GPX590675 GZT589803:GZT590675 HJP589803:HJP590675 HTL589803:HTL590675 IDH589803:IDH590675 IND589803:IND590675 IWZ589803:IWZ590675 JGV589803:JGV590675 JQR589803:JQR590675 KAN589803:KAN590675 KKJ589803:KKJ590675 KUF589803:KUF590675 LEB589803:LEB590675 LNX589803:LNX590675 LXT589803:LXT590675 MHP589803:MHP590675 MRL589803:MRL590675 NBH589803:NBH590675 NLD589803:NLD590675 NUZ589803:NUZ590675 OEV589803:OEV590675 OOR589803:OOR590675 OYN589803:OYN590675 PIJ589803:PIJ590675 PSF589803:PSF590675 QCB589803:QCB590675 QLX589803:QLX590675 QVT589803:QVT590675 RFP589803:RFP590675 RPL589803:RPL590675 RZH589803:RZH590675 SJD589803:SJD590675 SSZ589803:SSZ590675 TCV589803:TCV590675 TMR589803:TMR590675 TWN589803:TWN590675 UGJ589803:UGJ590675 UQF589803:UQF590675 VAB589803:VAB590675 VJX589803:VJX590675 VTT589803:VTT590675 WDP589803:WDP590675 WNL589803:WNL590675 WXH589803:WXH590675 BF655345:BF656217 KV655339:KV656211 UR655339:UR656211 AEN655339:AEN656211 AOJ655339:AOJ656211 AYF655339:AYF656211 BIB655339:BIB656211 BRX655339:BRX656211 CBT655339:CBT656211 CLP655339:CLP656211 CVL655339:CVL656211 DFH655339:DFH656211 DPD655339:DPD656211 DYZ655339:DYZ656211 EIV655339:EIV656211 ESR655339:ESR656211 FCN655339:FCN656211 FMJ655339:FMJ656211 FWF655339:FWF656211 GGB655339:GGB656211 GPX655339:GPX656211 GZT655339:GZT656211 HJP655339:HJP656211 HTL655339:HTL656211 IDH655339:IDH656211 IND655339:IND656211 IWZ655339:IWZ656211 JGV655339:JGV656211 JQR655339:JQR656211 KAN655339:KAN656211 KKJ655339:KKJ656211 KUF655339:KUF656211 LEB655339:LEB656211 LNX655339:LNX656211 LXT655339:LXT656211 MHP655339:MHP656211 MRL655339:MRL656211 NBH655339:NBH656211 NLD655339:NLD656211 NUZ655339:NUZ656211 OEV655339:OEV656211 OOR655339:OOR656211 OYN655339:OYN656211 PIJ655339:PIJ656211 PSF655339:PSF656211 QCB655339:QCB656211 QLX655339:QLX656211 QVT655339:QVT656211 RFP655339:RFP656211 RPL655339:RPL656211 RZH655339:RZH656211 SJD655339:SJD656211 SSZ655339:SSZ656211 TCV655339:TCV656211 TMR655339:TMR656211 TWN655339:TWN656211 UGJ655339:UGJ656211 UQF655339:UQF656211 VAB655339:VAB656211 VJX655339:VJX656211 VTT655339:VTT656211 WDP655339:WDP656211 WNL655339:WNL656211 WXH655339:WXH656211 BF720881:BF721753 KV720875:KV721747 UR720875:UR721747 AEN720875:AEN721747 AOJ720875:AOJ721747 AYF720875:AYF721747 BIB720875:BIB721747 BRX720875:BRX721747 CBT720875:CBT721747 CLP720875:CLP721747 CVL720875:CVL721747 DFH720875:DFH721747 DPD720875:DPD721747 DYZ720875:DYZ721747 EIV720875:EIV721747 ESR720875:ESR721747 FCN720875:FCN721747 FMJ720875:FMJ721747 FWF720875:FWF721747 GGB720875:GGB721747 GPX720875:GPX721747 GZT720875:GZT721747 HJP720875:HJP721747 HTL720875:HTL721747 IDH720875:IDH721747 IND720875:IND721747 IWZ720875:IWZ721747 JGV720875:JGV721747 JQR720875:JQR721747 KAN720875:KAN721747 KKJ720875:KKJ721747 KUF720875:KUF721747 LEB720875:LEB721747 LNX720875:LNX721747 LXT720875:LXT721747 MHP720875:MHP721747 MRL720875:MRL721747 NBH720875:NBH721747 NLD720875:NLD721747 NUZ720875:NUZ721747 OEV720875:OEV721747 OOR720875:OOR721747 OYN720875:OYN721747 PIJ720875:PIJ721747 PSF720875:PSF721747 QCB720875:QCB721747 QLX720875:QLX721747 QVT720875:QVT721747 RFP720875:RFP721747 RPL720875:RPL721747 RZH720875:RZH721747 SJD720875:SJD721747 SSZ720875:SSZ721747 TCV720875:TCV721747 TMR720875:TMR721747 TWN720875:TWN721747 UGJ720875:UGJ721747 UQF720875:UQF721747 VAB720875:VAB721747 VJX720875:VJX721747 VTT720875:VTT721747 WDP720875:WDP721747 WNL720875:WNL721747 WXH720875:WXH721747 BF786417:BF787289 KV786411:KV787283 UR786411:UR787283 AEN786411:AEN787283 AOJ786411:AOJ787283 AYF786411:AYF787283 BIB786411:BIB787283 BRX786411:BRX787283 CBT786411:CBT787283 CLP786411:CLP787283 CVL786411:CVL787283 DFH786411:DFH787283 DPD786411:DPD787283 DYZ786411:DYZ787283 EIV786411:EIV787283 ESR786411:ESR787283 FCN786411:FCN787283 FMJ786411:FMJ787283 FWF786411:FWF787283 GGB786411:GGB787283 GPX786411:GPX787283 GZT786411:GZT787283 HJP786411:HJP787283 HTL786411:HTL787283 IDH786411:IDH787283 IND786411:IND787283 IWZ786411:IWZ787283 JGV786411:JGV787283 JQR786411:JQR787283 KAN786411:KAN787283 KKJ786411:KKJ787283 KUF786411:KUF787283 LEB786411:LEB787283 LNX786411:LNX787283 LXT786411:LXT787283 MHP786411:MHP787283 MRL786411:MRL787283 NBH786411:NBH787283 NLD786411:NLD787283 NUZ786411:NUZ787283 OEV786411:OEV787283 OOR786411:OOR787283 OYN786411:OYN787283 PIJ786411:PIJ787283 PSF786411:PSF787283 QCB786411:QCB787283 QLX786411:QLX787283 QVT786411:QVT787283 RFP786411:RFP787283 RPL786411:RPL787283 RZH786411:RZH787283 SJD786411:SJD787283 SSZ786411:SSZ787283 TCV786411:TCV787283 TMR786411:TMR787283 TWN786411:TWN787283 UGJ786411:UGJ787283 UQF786411:UQF787283 VAB786411:VAB787283 VJX786411:VJX787283 VTT786411:VTT787283 WDP786411:WDP787283 WNL786411:WNL787283 WXH786411:WXH787283 BF851953:BF852825 KV851947:KV852819 UR851947:UR852819 AEN851947:AEN852819 AOJ851947:AOJ852819 AYF851947:AYF852819 BIB851947:BIB852819 BRX851947:BRX852819 CBT851947:CBT852819 CLP851947:CLP852819 CVL851947:CVL852819 DFH851947:DFH852819 DPD851947:DPD852819 DYZ851947:DYZ852819 EIV851947:EIV852819 ESR851947:ESR852819 FCN851947:FCN852819 FMJ851947:FMJ852819 FWF851947:FWF852819 GGB851947:GGB852819 GPX851947:GPX852819 GZT851947:GZT852819 HJP851947:HJP852819 HTL851947:HTL852819 IDH851947:IDH852819 IND851947:IND852819 IWZ851947:IWZ852819 JGV851947:JGV852819 JQR851947:JQR852819 KAN851947:KAN852819 KKJ851947:KKJ852819 KUF851947:KUF852819 LEB851947:LEB852819 LNX851947:LNX852819 LXT851947:LXT852819 MHP851947:MHP852819 MRL851947:MRL852819 NBH851947:NBH852819 NLD851947:NLD852819 NUZ851947:NUZ852819 OEV851947:OEV852819 OOR851947:OOR852819 OYN851947:OYN852819 PIJ851947:PIJ852819 PSF851947:PSF852819 QCB851947:QCB852819 QLX851947:QLX852819 QVT851947:QVT852819 RFP851947:RFP852819 RPL851947:RPL852819 RZH851947:RZH852819 SJD851947:SJD852819 SSZ851947:SSZ852819 TCV851947:TCV852819 TMR851947:TMR852819 TWN851947:TWN852819 UGJ851947:UGJ852819 UQF851947:UQF852819 VAB851947:VAB852819 VJX851947:VJX852819 VTT851947:VTT852819 WDP851947:WDP852819 WNL851947:WNL852819 WXH851947:WXH852819 BF917489:BF918361 KV917483:KV918355 UR917483:UR918355 AEN917483:AEN918355 AOJ917483:AOJ918355 AYF917483:AYF918355 BIB917483:BIB918355 BRX917483:BRX918355 CBT917483:CBT918355 CLP917483:CLP918355 CVL917483:CVL918355 DFH917483:DFH918355 DPD917483:DPD918355 DYZ917483:DYZ918355 EIV917483:EIV918355 ESR917483:ESR918355 FCN917483:FCN918355 FMJ917483:FMJ918355 FWF917483:FWF918355 GGB917483:GGB918355 GPX917483:GPX918355 GZT917483:GZT918355 HJP917483:HJP918355 HTL917483:HTL918355 IDH917483:IDH918355 IND917483:IND918355 IWZ917483:IWZ918355 JGV917483:JGV918355 JQR917483:JQR918355 KAN917483:KAN918355 KKJ917483:KKJ918355 KUF917483:KUF918355 LEB917483:LEB918355 LNX917483:LNX918355 LXT917483:LXT918355 MHP917483:MHP918355 MRL917483:MRL918355 NBH917483:NBH918355 NLD917483:NLD918355 NUZ917483:NUZ918355 OEV917483:OEV918355 OOR917483:OOR918355 OYN917483:OYN918355 PIJ917483:PIJ918355 PSF917483:PSF918355 QCB917483:QCB918355 QLX917483:QLX918355 QVT917483:QVT918355 RFP917483:RFP918355 RPL917483:RPL918355 RZH917483:RZH918355 SJD917483:SJD918355 SSZ917483:SSZ918355 TCV917483:TCV918355 TMR917483:TMR918355 TWN917483:TWN918355 UGJ917483:UGJ918355 UQF917483:UQF918355 VAB917483:VAB918355 VJX917483:VJX918355 VTT917483:VTT918355 WDP917483:WDP918355 WNL917483:WNL918355 WXH917483:WXH918355 BF983025:BF983897 KV983019:KV983891 UR983019:UR983891 AEN983019:AEN983891 AOJ983019:AOJ983891 AYF983019:AYF983891 BIB983019:BIB983891 BRX983019:BRX983891 CBT983019:CBT983891 CLP983019:CLP983891 CVL983019:CVL983891 DFH983019:DFH983891 DPD983019:DPD983891 DYZ983019:DYZ983891 EIV983019:EIV983891 ESR983019:ESR983891 FCN983019:FCN983891 FMJ983019:FMJ983891 FWF983019:FWF983891 GGB983019:GGB983891 GPX983019:GPX983891 GZT983019:GZT983891 HJP983019:HJP983891 HTL983019:HTL983891 IDH983019:IDH983891 IND983019:IND983891 IWZ983019:IWZ983891 JGV983019:JGV983891 JQR983019:JQR983891 KAN983019:KAN983891 KKJ983019:KKJ983891 KUF983019:KUF983891 LEB983019:LEB983891 LNX983019:LNX983891 LXT983019:LXT983891 MHP983019:MHP983891 MRL983019:MRL983891 NBH983019:NBH983891 NLD983019:NLD983891 NUZ983019:NUZ983891 OEV983019:OEV983891 OOR983019:OOR983891 OYN983019:OYN983891 PIJ983019:PIJ983891 PSF983019:PSF983891 QCB983019:QCB983891 QLX983019:QLX983891 QVT983019:QVT983891 RFP983019:RFP983891 RPL983019:RPL983891 RZH983019:RZH983891 SJD983019:SJD983891 SSZ983019:SSZ983891 TCV983019:TCV983891 TMR983019:TMR983891 TWN983019:TWN983891 UGJ983019:UGJ983891 UQF983019:UQF983891 VAB983019:VAB983891 VJX983019:VJX983891 VTT983019:VTT983891 WDP983019:WDP983891 WNL983019:WNL983891 WXH983019:WXH983891 BL65515:BL66389 LB65515:LB66389 UX65515:UX66389 AET65515:AET66389 AOP65515:AOP66389 AYL65515:AYL66389 BIH65515:BIH66389 BSD65515:BSD66389 CBZ65515:CBZ66389 CLV65515:CLV66389 CVR65515:CVR66389 DFN65515:DFN66389 DPJ65515:DPJ66389 DZF65515:DZF66389 EJB65515:EJB66389 ESX65515:ESX66389 FCT65515:FCT66389 FMP65515:FMP66389 FWL65515:FWL66389 GGH65515:GGH66389 GQD65515:GQD66389 GZZ65515:GZZ66389 HJV65515:HJV66389 HTR65515:HTR66389 IDN65515:IDN66389 INJ65515:INJ66389 IXF65515:IXF66389 JHB65515:JHB66389 JQX65515:JQX66389 KAT65515:KAT66389 KKP65515:KKP66389 KUL65515:KUL66389 LEH65515:LEH66389 LOD65515:LOD66389 LXZ65515:LXZ66389 MHV65515:MHV66389 MRR65515:MRR66389 NBN65515:NBN66389 NLJ65515:NLJ66389 NVF65515:NVF66389 OFB65515:OFB66389 OOX65515:OOX66389 OYT65515:OYT66389 PIP65515:PIP66389 PSL65515:PSL66389 QCH65515:QCH66389 QMD65515:QMD66389 QVZ65515:QVZ66389 RFV65515:RFV66389 RPR65515:RPR66389 RZN65515:RZN66389 SJJ65515:SJJ66389 STF65515:STF66389 TDB65515:TDB66389 TMX65515:TMX66389 TWT65515:TWT66389 UGP65515:UGP66389 UQL65515:UQL66389 VAH65515:VAH66389 VKD65515:VKD66389 VTZ65515:VTZ66389 WDV65515:WDV66389 WNR65515:WNR66389 WXN65515:WXN66389 BL131051:BL131925 LB131051:LB131925 UX131051:UX131925 AET131051:AET131925 AOP131051:AOP131925 AYL131051:AYL131925 BIH131051:BIH131925 BSD131051:BSD131925 CBZ131051:CBZ131925 CLV131051:CLV131925 CVR131051:CVR131925 DFN131051:DFN131925 DPJ131051:DPJ131925 DZF131051:DZF131925 EJB131051:EJB131925 ESX131051:ESX131925 FCT131051:FCT131925 FMP131051:FMP131925 FWL131051:FWL131925 GGH131051:GGH131925 GQD131051:GQD131925 GZZ131051:GZZ131925 HJV131051:HJV131925 HTR131051:HTR131925 IDN131051:IDN131925 INJ131051:INJ131925 IXF131051:IXF131925 JHB131051:JHB131925 JQX131051:JQX131925 KAT131051:KAT131925 KKP131051:KKP131925 KUL131051:KUL131925 LEH131051:LEH131925 LOD131051:LOD131925 LXZ131051:LXZ131925 MHV131051:MHV131925 MRR131051:MRR131925 NBN131051:NBN131925 NLJ131051:NLJ131925 NVF131051:NVF131925 OFB131051:OFB131925 OOX131051:OOX131925 OYT131051:OYT131925 PIP131051:PIP131925 PSL131051:PSL131925 QCH131051:QCH131925 QMD131051:QMD131925 QVZ131051:QVZ131925 RFV131051:RFV131925 RPR131051:RPR131925 RZN131051:RZN131925 SJJ131051:SJJ131925 STF131051:STF131925 TDB131051:TDB131925 TMX131051:TMX131925 TWT131051:TWT131925 UGP131051:UGP131925 UQL131051:UQL131925 VAH131051:VAH131925 VKD131051:VKD131925 VTZ131051:VTZ131925 WDV131051:WDV131925 WNR131051:WNR131925 WXN131051:WXN131925 BL196587:BL197461 LB196587:LB197461 UX196587:UX197461 AET196587:AET197461 AOP196587:AOP197461 AYL196587:AYL197461 BIH196587:BIH197461 BSD196587:BSD197461 CBZ196587:CBZ197461 CLV196587:CLV197461 CVR196587:CVR197461 DFN196587:DFN197461 DPJ196587:DPJ197461 DZF196587:DZF197461 EJB196587:EJB197461 ESX196587:ESX197461 FCT196587:FCT197461 FMP196587:FMP197461 FWL196587:FWL197461 GGH196587:GGH197461 GQD196587:GQD197461 GZZ196587:GZZ197461 HJV196587:HJV197461 HTR196587:HTR197461 IDN196587:IDN197461 INJ196587:INJ197461 IXF196587:IXF197461 JHB196587:JHB197461 JQX196587:JQX197461 KAT196587:KAT197461 KKP196587:KKP197461 KUL196587:KUL197461 LEH196587:LEH197461 LOD196587:LOD197461 LXZ196587:LXZ197461 MHV196587:MHV197461 MRR196587:MRR197461 NBN196587:NBN197461 NLJ196587:NLJ197461 NVF196587:NVF197461 OFB196587:OFB197461 OOX196587:OOX197461 OYT196587:OYT197461 PIP196587:PIP197461 PSL196587:PSL197461 QCH196587:QCH197461 QMD196587:QMD197461 QVZ196587:QVZ197461 RFV196587:RFV197461 RPR196587:RPR197461 RZN196587:RZN197461 SJJ196587:SJJ197461 STF196587:STF197461 TDB196587:TDB197461 TMX196587:TMX197461 TWT196587:TWT197461 UGP196587:UGP197461 UQL196587:UQL197461 VAH196587:VAH197461 VKD196587:VKD197461 VTZ196587:VTZ197461 WDV196587:WDV197461 WNR196587:WNR197461 WXN196587:WXN197461 BL262123:BL262997 LB262123:LB262997 UX262123:UX262997 AET262123:AET262997 AOP262123:AOP262997 AYL262123:AYL262997 BIH262123:BIH262997 BSD262123:BSD262997 CBZ262123:CBZ262997 CLV262123:CLV262997 CVR262123:CVR262997 DFN262123:DFN262997 DPJ262123:DPJ262997 DZF262123:DZF262997 EJB262123:EJB262997 ESX262123:ESX262997 FCT262123:FCT262997 FMP262123:FMP262997 FWL262123:FWL262997 GGH262123:GGH262997 GQD262123:GQD262997 GZZ262123:GZZ262997 HJV262123:HJV262997 HTR262123:HTR262997 IDN262123:IDN262997 INJ262123:INJ262997 IXF262123:IXF262997 JHB262123:JHB262997 JQX262123:JQX262997 KAT262123:KAT262997 KKP262123:KKP262997 KUL262123:KUL262997 LEH262123:LEH262997 LOD262123:LOD262997 LXZ262123:LXZ262997 MHV262123:MHV262997 MRR262123:MRR262997 NBN262123:NBN262997 NLJ262123:NLJ262997 NVF262123:NVF262997 OFB262123:OFB262997 OOX262123:OOX262997 OYT262123:OYT262997 PIP262123:PIP262997 PSL262123:PSL262997 QCH262123:QCH262997 QMD262123:QMD262997 QVZ262123:QVZ262997 RFV262123:RFV262997 RPR262123:RPR262997 RZN262123:RZN262997 SJJ262123:SJJ262997 STF262123:STF262997 TDB262123:TDB262997 TMX262123:TMX262997 TWT262123:TWT262997 UGP262123:UGP262997 UQL262123:UQL262997 VAH262123:VAH262997 VKD262123:VKD262997 VTZ262123:VTZ262997 WDV262123:WDV262997 WNR262123:WNR262997 WXN262123:WXN262997 BL327659:BL328533 LB327659:LB328533 UX327659:UX328533 AET327659:AET328533 AOP327659:AOP328533 AYL327659:AYL328533 BIH327659:BIH328533 BSD327659:BSD328533 CBZ327659:CBZ328533 CLV327659:CLV328533 CVR327659:CVR328533 DFN327659:DFN328533 DPJ327659:DPJ328533 DZF327659:DZF328533 EJB327659:EJB328533 ESX327659:ESX328533 FCT327659:FCT328533 FMP327659:FMP328533 FWL327659:FWL328533 GGH327659:GGH328533 GQD327659:GQD328533 GZZ327659:GZZ328533 HJV327659:HJV328533 HTR327659:HTR328533 IDN327659:IDN328533 INJ327659:INJ328533 IXF327659:IXF328533 JHB327659:JHB328533 JQX327659:JQX328533 KAT327659:KAT328533 KKP327659:KKP328533 KUL327659:KUL328533 LEH327659:LEH328533 LOD327659:LOD328533 LXZ327659:LXZ328533 MHV327659:MHV328533 MRR327659:MRR328533 NBN327659:NBN328533 NLJ327659:NLJ328533 NVF327659:NVF328533 OFB327659:OFB328533 OOX327659:OOX328533 OYT327659:OYT328533 PIP327659:PIP328533 PSL327659:PSL328533 QCH327659:QCH328533 QMD327659:QMD328533 QVZ327659:QVZ328533 RFV327659:RFV328533 RPR327659:RPR328533 RZN327659:RZN328533 SJJ327659:SJJ328533 STF327659:STF328533 TDB327659:TDB328533 TMX327659:TMX328533 TWT327659:TWT328533 UGP327659:UGP328533 UQL327659:UQL328533 VAH327659:VAH328533 VKD327659:VKD328533 VTZ327659:VTZ328533 WDV327659:WDV328533 WNR327659:WNR328533 WXN327659:WXN328533 BL393195:BL394069 LB393195:LB394069 UX393195:UX394069 AET393195:AET394069 AOP393195:AOP394069 AYL393195:AYL394069 BIH393195:BIH394069 BSD393195:BSD394069 CBZ393195:CBZ394069 CLV393195:CLV394069 CVR393195:CVR394069 DFN393195:DFN394069 DPJ393195:DPJ394069 DZF393195:DZF394069 EJB393195:EJB394069 ESX393195:ESX394069 FCT393195:FCT394069 FMP393195:FMP394069 FWL393195:FWL394069 GGH393195:GGH394069 GQD393195:GQD394069 GZZ393195:GZZ394069 HJV393195:HJV394069 HTR393195:HTR394069 IDN393195:IDN394069 INJ393195:INJ394069 IXF393195:IXF394069 JHB393195:JHB394069 JQX393195:JQX394069 KAT393195:KAT394069 KKP393195:KKP394069 KUL393195:KUL394069 LEH393195:LEH394069 LOD393195:LOD394069 LXZ393195:LXZ394069 MHV393195:MHV394069 MRR393195:MRR394069 NBN393195:NBN394069 NLJ393195:NLJ394069 NVF393195:NVF394069 OFB393195:OFB394069 OOX393195:OOX394069 OYT393195:OYT394069 PIP393195:PIP394069 PSL393195:PSL394069 QCH393195:QCH394069 QMD393195:QMD394069 QVZ393195:QVZ394069 RFV393195:RFV394069 RPR393195:RPR394069 RZN393195:RZN394069 SJJ393195:SJJ394069 STF393195:STF394069 TDB393195:TDB394069 TMX393195:TMX394069 TWT393195:TWT394069 UGP393195:UGP394069 UQL393195:UQL394069 VAH393195:VAH394069 VKD393195:VKD394069 VTZ393195:VTZ394069 WDV393195:WDV394069 WNR393195:WNR394069 WXN393195:WXN394069 BL458731:BL459605 LB458731:LB459605 UX458731:UX459605 AET458731:AET459605 AOP458731:AOP459605 AYL458731:AYL459605 BIH458731:BIH459605 BSD458731:BSD459605 CBZ458731:CBZ459605 CLV458731:CLV459605 CVR458731:CVR459605 DFN458731:DFN459605 DPJ458731:DPJ459605 DZF458731:DZF459605 EJB458731:EJB459605 ESX458731:ESX459605 FCT458731:FCT459605 FMP458731:FMP459605 FWL458731:FWL459605 GGH458731:GGH459605 GQD458731:GQD459605 GZZ458731:GZZ459605 HJV458731:HJV459605 HTR458731:HTR459605 IDN458731:IDN459605 INJ458731:INJ459605 IXF458731:IXF459605 JHB458731:JHB459605 JQX458731:JQX459605 KAT458731:KAT459605 KKP458731:KKP459605 KUL458731:KUL459605 LEH458731:LEH459605 LOD458731:LOD459605 LXZ458731:LXZ459605 MHV458731:MHV459605 MRR458731:MRR459605 NBN458731:NBN459605 NLJ458731:NLJ459605 NVF458731:NVF459605 OFB458731:OFB459605 OOX458731:OOX459605 OYT458731:OYT459605 PIP458731:PIP459605 PSL458731:PSL459605 QCH458731:QCH459605 QMD458731:QMD459605 QVZ458731:QVZ459605 RFV458731:RFV459605 RPR458731:RPR459605 RZN458731:RZN459605 SJJ458731:SJJ459605 STF458731:STF459605 TDB458731:TDB459605 TMX458731:TMX459605 TWT458731:TWT459605 UGP458731:UGP459605 UQL458731:UQL459605 VAH458731:VAH459605 VKD458731:VKD459605 VTZ458731:VTZ459605 WDV458731:WDV459605 WNR458731:WNR459605 WXN458731:WXN459605 BL524267:BL525141 LB524267:LB525141 UX524267:UX525141 AET524267:AET525141 AOP524267:AOP525141 AYL524267:AYL525141 BIH524267:BIH525141 BSD524267:BSD525141 CBZ524267:CBZ525141 CLV524267:CLV525141 CVR524267:CVR525141 DFN524267:DFN525141 DPJ524267:DPJ525141 DZF524267:DZF525141 EJB524267:EJB525141 ESX524267:ESX525141 FCT524267:FCT525141 FMP524267:FMP525141 FWL524267:FWL525141 GGH524267:GGH525141 GQD524267:GQD525141 GZZ524267:GZZ525141 HJV524267:HJV525141 HTR524267:HTR525141 IDN524267:IDN525141 INJ524267:INJ525141 IXF524267:IXF525141 JHB524267:JHB525141 JQX524267:JQX525141 KAT524267:KAT525141 KKP524267:KKP525141 KUL524267:KUL525141 LEH524267:LEH525141 LOD524267:LOD525141 LXZ524267:LXZ525141 MHV524267:MHV525141 MRR524267:MRR525141 NBN524267:NBN525141 NLJ524267:NLJ525141 NVF524267:NVF525141 OFB524267:OFB525141 OOX524267:OOX525141 OYT524267:OYT525141 PIP524267:PIP525141 PSL524267:PSL525141 QCH524267:QCH525141 QMD524267:QMD525141 QVZ524267:QVZ525141 RFV524267:RFV525141 RPR524267:RPR525141 RZN524267:RZN525141 SJJ524267:SJJ525141 STF524267:STF525141 TDB524267:TDB525141 TMX524267:TMX525141 TWT524267:TWT525141 UGP524267:UGP525141 UQL524267:UQL525141 VAH524267:VAH525141 VKD524267:VKD525141 VTZ524267:VTZ525141 WDV524267:WDV525141 WNR524267:WNR525141 WXN524267:WXN525141 BL589803:BL590677 LB589803:LB590677 UX589803:UX590677 AET589803:AET590677 AOP589803:AOP590677 AYL589803:AYL590677 BIH589803:BIH590677 BSD589803:BSD590677 CBZ589803:CBZ590677 CLV589803:CLV590677 CVR589803:CVR590677 DFN589803:DFN590677 DPJ589803:DPJ590677 DZF589803:DZF590677 EJB589803:EJB590677 ESX589803:ESX590677 FCT589803:FCT590677 FMP589803:FMP590677 FWL589803:FWL590677 GGH589803:GGH590677 GQD589803:GQD590677 GZZ589803:GZZ590677 HJV589803:HJV590677 HTR589803:HTR590677 IDN589803:IDN590677 INJ589803:INJ590677 IXF589803:IXF590677 JHB589803:JHB590677 JQX589803:JQX590677 KAT589803:KAT590677 KKP589803:KKP590677 KUL589803:KUL590677 LEH589803:LEH590677 LOD589803:LOD590677 LXZ589803:LXZ590677 MHV589803:MHV590677 MRR589803:MRR590677 NBN589803:NBN590677 NLJ589803:NLJ590677 NVF589803:NVF590677 OFB589803:OFB590677 OOX589803:OOX590677 OYT589803:OYT590677 PIP589803:PIP590677 PSL589803:PSL590677 QCH589803:QCH590677 QMD589803:QMD590677 QVZ589803:QVZ590677 RFV589803:RFV590677 RPR589803:RPR590677 RZN589803:RZN590677 SJJ589803:SJJ590677 STF589803:STF590677 TDB589803:TDB590677 TMX589803:TMX590677 TWT589803:TWT590677 UGP589803:UGP590677 UQL589803:UQL590677 VAH589803:VAH590677 VKD589803:VKD590677 VTZ589803:VTZ590677 WDV589803:WDV590677 WNR589803:WNR590677 WXN589803:WXN590677 BL655339:BL656213 LB655339:LB656213 UX655339:UX656213 AET655339:AET656213 AOP655339:AOP656213 AYL655339:AYL656213 BIH655339:BIH656213 BSD655339:BSD656213 CBZ655339:CBZ656213 CLV655339:CLV656213 CVR655339:CVR656213 DFN655339:DFN656213 DPJ655339:DPJ656213 DZF655339:DZF656213 EJB655339:EJB656213 ESX655339:ESX656213 FCT655339:FCT656213 FMP655339:FMP656213 FWL655339:FWL656213 GGH655339:GGH656213 GQD655339:GQD656213 GZZ655339:GZZ656213 HJV655339:HJV656213 HTR655339:HTR656213 IDN655339:IDN656213 INJ655339:INJ656213 IXF655339:IXF656213 JHB655339:JHB656213 JQX655339:JQX656213 KAT655339:KAT656213 KKP655339:KKP656213 KUL655339:KUL656213 LEH655339:LEH656213 LOD655339:LOD656213 LXZ655339:LXZ656213 MHV655339:MHV656213 MRR655339:MRR656213 NBN655339:NBN656213 NLJ655339:NLJ656213 NVF655339:NVF656213 OFB655339:OFB656213 OOX655339:OOX656213 OYT655339:OYT656213 PIP655339:PIP656213 PSL655339:PSL656213 QCH655339:QCH656213 QMD655339:QMD656213 QVZ655339:QVZ656213 RFV655339:RFV656213 RPR655339:RPR656213 RZN655339:RZN656213 SJJ655339:SJJ656213 STF655339:STF656213 TDB655339:TDB656213 TMX655339:TMX656213 TWT655339:TWT656213 UGP655339:UGP656213 UQL655339:UQL656213 VAH655339:VAH656213 VKD655339:VKD656213 VTZ655339:VTZ656213 WDV655339:WDV656213 WNR655339:WNR656213 WXN655339:WXN656213 BL720875:BL721749 LB720875:LB721749 UX720875:UX721749 AET720875:AET721749 AOP720875:AOP721749 AYL720875:AYL721749 BIH720875:BIH721749 BSD720875:BSD721749 CBZ720875:CBZ721749 CLV720875:CLV721749 CVR720875:CVR721749 DFN720875:DFN721749 DPJ720875:DPJ721749 DZF720875:DZF721749 EJB720875:EJB721749 ESX720875:ESX721749 FCT720875:FCT721749 FMP720875:FMP721749 FWL720875:FWL721749 GGH720875:GGH721749 GQD720875:GQD721749 GZZ720875:GZZ721749 HJV720875:HJV721749 HTR720875:HTR721749 IDN720875:IDN721749 INJ720875:INJ721749 IXF720875:IXF721749 JHB720875:JHB721749 JQX720875:JQX721749 KAT720875:KAT721749 KKP720875:KKP721749 KUL720875:KUL721749 LEH720875:LEH721749 LOD720875:LOD721749 LXZ720875:LXZ721749 MHV720875:MHV721749 MRR720875:MRR721749 NBN720875:NBN721749 NLJ720875:NLJ721749 NVF720875:NVF721749 OFB720875:OFB721749 OOX720875:OOX721749 OYT720875:OYT721749 PIP720875:PIP721749 PSL720875:PSL721749 QCH720875:QCH721749 QMD720875:QMD721749 QVZ720875:QVZ721749 RFV720875:RFV721749 RPR720875:RPR721749 RZN720875:RZN721749 SJJ720875:SJJ721749 STF720875:STF721749 TDB720875:TDB721749 TMX720875:TMX721749 TWT720875:TWT721749 UGP720875:UGP721749 UQL720875:UQL721749 VAH720875:VAH721749 VKD720875:VKD721749 VTZ720875:VTZ721749 WDV720875:WDV721749 WNR720875:WNR721749 WXN720875:WXN721749 BL786411:BL787285 LB786411:LB787285 UX786411:UX787285 AET786411:AET787285 AOP786411:AOP787285 AYL786411:AYL787285 BIH786411:BIH787285 BSD786411:BSD787285 CBZ786411:CBZ787285 CLV786411:CLV787285 CVR786411:CVR787285 DFN786411:DFN787285 DPJ786411:DPJ787285 DZF786411:DZF787285 EJB786411:EJB787285 ESX786411:ESX787285 FCT786411:FCT787285 FMP786411:FMP787285 FWL786411:FWL787285 GGH786411:GGH787285 GQD786411:GQD787285 GZZ786411:GZZ787285 HJV786411:HJV787285 HTR786411:HTR787285 IDN786411:IDN787285 INJ786411:INJ787285 IXF786411:IXF787285 JHB786411:JHB787285 JQX786411:JQX787285 KAT786411:KAT787285 KKP786411:KKP787285 KUL786411:KUL787285 LEH786411:LEH787285 LOD786411:LOD787285 LXZ786411:LXZ787285 MHV786411:MHV787285 MRR786411:MRR787285 NBN786411:NBN787285 NLJ786411:NLJ787285 NVF786411:NVF787285 OFB786411:OFB787285 OOX786411:OOX787285 OYT786411:OYT787285 PIP786411:PIP787285 PSL786411:PSL787285 QCH786411:QCH787285 QMD786411:QMD787285 QVZ786411:QVZ787285 RFV786411:RFV787285 RPR786411:RPR787285 RZN786411:RZN787285 SJJ786411:SJJ787285 STF786411:STF787285 TDB786411:TDB787285 TMX786411:TMX787285 TWT786411:TWT787285 UGP786411:UGP787285 UQL786411:UQL787285 VAH786411:VAH787285 VKD786411:VKD787285 VTZ786411:VTZ787285 WDV786411:WDV787285 WNR786411:WNR787285 WXN786411:WXN787285 BL851947:BL852821 LB851947:LB852821 UX851947:UX852821 AET851947:AET852821 AOP851947:AOP852821 AYL851947:AYL852821 BIH851947:BIH852821 BSD851947:BSD852821 CBZ851947:CBZ852821 CLV851947:CLV852821 CVR851947:CVR852821 DFN851947:DFN852821 DPJ851947:DPJ852821 DZF851947:DZF852821 EJB851947:EJB852821 ESX851947:ESX852821 FCT851947:FCT852821 FMP851947:FMP852821 FWL851947:FWL852821 GGH851947:GGH852821 GQD851947:GQD852821 GZZ851947:GZZ852821 HJV851947:HJV852821 HTR851947:HTR852821 IDN851947:IDN852821 INJ851947:INJ852821 IXF851947:IXF852821 JHB851947:JHB852821 JQX851947:JQX852821 KAT851947:KAT852821 KKP851947:KKP852821 KUL851947:KUL852821 LEH851947:LEH852821 LOD851947:LOD852821 LXZ851947:LXZ852821 MHV851947:MHV852821 MRR851947:MRR852821 NBN851947:NBN852821 NLJ851947:NLJ852821 NVF851947:NVF852821 OFB851947:OFB852821 OOX851947:OOX852821 OYT851947:OYT852821 PIP851947:PIP852821 PSL851947:PSL852821 QCH851947:QCH852821 QMD851947:QMD852821 QVZ851947:QVZ852821 RFV851947:RFV852821 RPR851947:RPR852821 RZN851947:RZN852821 SJJ851947:SJJ852821 STF851947:STF852821 TDB851947:TDB852821 TMX851947:TMX852821 TWT851947:TWT852821 UGP851947:UGP852821 UQL851947:UQL852821 VAH851947:VAH852821 VKD851947:VKD852821 VTZ851947:VTZ852821 WDV851947:WDV852821 WNR851947:WNR852821 WXN851947:WXN852821 BL917483:BL918357 LB917483:LB918357 UX917483:UX918357 AET917483:AET918357 AOP917483:AOP918357 AYL917483:AYL918357 BIH917483:BIH918357 BSD917483:BSD918357 CBZ917483:CBZ918357 CLV917483:CLV918357 CVR917483:CVR918357 DFN917483:DFN918357 DPJ917483:DPJ918357 DZF917483:DZF918357 EJB917483:EJB918357 ESX917483:ESX918357 FCT917483:FCT918357 FMP917483:FMP918357 FWL917483:FWL918357 GGH917483:GGH918357 GQD917483:GQD918357 GZZ917483:GZZ918357 HJV917483:HJV918357 HTR917483:HTR918357 IDN917483:IDN918357 INJ917483:INJ918357 IXF917483:IXF918357 JHB917483:JHB918357 JQX917483:JQX918357 KAT917483:KAT918357 KKP917483:KKP918357 KUL917483:KUL918357 LEH917483:LEH918357 LOD917483:LOD918357 LXZ917483:LXZ918357 MHV917483:MHV918357 MRR917483:MRR918357 NBN917483:NBN918357 NLJ917483:NLJ918357 NVF917483:NVF918357 OFB917483:OFB918357 OOX917483:OOX918357 OYT917483:OYT918357 PIP917483:PIP918357 PSL917483:PSL918357 QCH917483:QCH918357 QMD917483:QMD918357 QVZ917483:QVZ918357 RFV917483:RFV918357 RPR917483:RPR918357 RZN917483:RZN918357 SJJ917483:SJJ918357 STF917483:STF918357 TDB917483:TDB918357 TMX917483:TMX918357 TWT917483:TWT918357 UGP917483:UGP918357 UQL917483:UQL918357 VAH917483:VAH918357 VKD917483:VKD918357 VTZ917483:VTZ918357 WDV917483:WDV918357 WNR917483:WNR918357 WXN917483:WXN918357 BL983019:BL983893 LB983019:LB983893 UX983019:UX983893 AET983019:AET983893 AOP983019:AOP983893 AYL983019:AYL983893 BIH983019:BIH983893 BSD983019:BSD983893 CBZ983019:CBZ983893 CLV983019:CLV983893 CVR983019:CVR983893 DFN983019:DFN983893 DPJ983019:DPJ983893 DZF983019:DZF983893 EJB983019:EJB983893 ESX983019:ESX983893 FCT983019:FCT983893 FMP983019:FMP983893 FWL983019:FWL983893 GGH983019:GGH983893 GQD983019:GQD983893 GZZ983019:GZZ983893 HJV983019:HJV983893 HTR983019:HTR983893 IDN983019:IDN983893 INJ983019:INJ983893 IXF983019:IXF983893 JHB983019:JHB983893 JQX983019:JQX983893 KAT983019:KAT983893 KKP983019:KKP983893 KUL983019:KUL983893 LEH983019:LEH983893 LOD983019:LOD983893 LXZ983019:LXZ983893 MHV983019:MHV983893 MRR983019:MRR983893 NBN983019:NBN983893 NLJ983019:NLJ983893 NVF983019:NVF983893 OFB983019:OFB983893 OOX983019:OOX983893 OYT983019:OYT983893 PIP983019:PIP983893 PSL983019:PSL983893 QCH983019:QCH983893 QMD983019:QMD983893 QVZ983019:QVZ983893 RFV983019:RFV983893 RPR983019:RPR983893 RZN983019:RZN983893 SJJ983019:SJJ983893 STF983019:STF983893 TDB983019:TDB983893 TMX983019:TMX983893 TWT983019:TWT983893 UGP983019:UGP983893 UQL983019:UQL983893 VAH983019:VAH983893 VKD983019:VKD983893 VTZ983019:VTZ983893 WDV983019:WDV983893 WNR983019:WNR983893 WXN983019:WXN983893 BI65521:BI66393 KY65515:KY66387 UU65515:UU66387 AEQ65515:AEQ66387 AOM65515:AOM66387 AYI65515:AYI66387 BIE65515:BIE66387 BSA65515:BSA66387 CBW65515:CBW66387 CLS65515:CLS66387 CVO65515:CVO66387 DFK65515:DFK66387 DPG65515:DPG66387 DZC65515:DZC66387 EIY65515:EIY66387 ESU65515:ESU66387 FCQ65515:FCQ66387 FMM65515:FMM66387 FWI65515:FWI66387 GGE65515:GGE66387 GQA65515:GQA66387 GZW65515:GZW66387 HJS65515:HJS66387 HTO65515:HTO66387 IDK65515:IDK66387 ING65515:ING66387 IXC65515:IXC66387 JGY65515:JGY66387 JQU65515:JQU66387 KAQ65515:KAQ66387 KKM65515:KKM66387 KUI65515:KUI66387 LEE65515:LEE66387 LOA65515:LOA66387 LXW65515:LXW66387 MHS65515:MHS66387 MRO65515:MRO66387 NBK65515:NBK66387 NLG65515:NLG66387 NVC65515:NVC66387 OEY65515:OEY66387 OOU65515:OOU66387 OYQ65515:OYQ66387 PIM65515:PIM66387 PSI65515:PSI66387 QCE65515:QCE66387 QMA65515:QMA66387 QVW65515:QVW66387 RFS65515:RFS66387 RPO65515:RPO66387 RZK65515:RZK66387 SJG65515:SJG66387 STC65515:STC66387 TCY65515:TCY66387 TMU65515:TMU66387 TWQ65515:TWQ66387 UGM65515:UGM66387 UQI65515:UQI66387 VAE65515:VAE66387 VKA65515:VKA66387 VTW65515:VTW66387 WDS65515:WDS66387 WNO65515:WNO66387 WXK65515:WXK66387 BI131057:BI131929 KY131051:KY131923 UU131051:UU131923 AEQ131051:AEQ131923 AOM131051:AOM131923 AYI131051:AYI131923 BIE131051:BIE131923 BSA131051:BSA131923 CBW131051:CBW131923 CLS131051:CLS131923 CVO131051:CVO131923 DFK131051:DFK131923 DPG131051:DPG131923 DZC131051:DZC131923 EIY131051:EIY131923 ESU131051:ESU131923 FCQ131051:FCQ131923 FMM131051:FMM131923 FWI131051:FWI131923 GGE131051:GGE131923 GQA131051:GQA131923 GZW131051:GZW131923 HJS131051:HJS131923 HTO131051:HTO131923 IDK131051:IDK131923 ING131051:ING131923 IXC131051:IXC131923 JGY131051:JGY131923 JQU131051:JQU131923 KAQ131051:KAQ131923 KKM131051:KKM131923 KUI131051:KUI131923 LEE131051:LEE131923 LOA131051:LOA131923 LXW131051:LXW131923 MHS131051:MHS131923 MRO131051:MRO131923 NBK131051:NBK131923 NLG131051:NLG131923 NVC131051:NVC131923 OEY131051:OEY131923 OOU131051:OOU131923 OYQ131051:OYQ131923 PIM131051:PIM131923 PSI131051:PSI131923 QCE131051:QCE131923 QMA131051:QMA131923 QVW131051:QVW131923 RFS131051:RFS131923 RPO131051:RPO131923 RZK131051:RZK131923 SJG131051:SJG131923 STC131051:STC131923 TCY131051:TCY131923 TMU131051:TMU131923 TWQ131051:TWQ131923 UGM131051:UGM131923 UQI131051:UQI131923 VAE131051:VAE131923 VKA131051:VKA131923 VTW131051:VTW131923 WDS131051:WDS131923 WNO131051:WNO131923 WXK131051:WXK131923 BI196593:BI197465 KY196587:KY197459 UU196587:UU197459 AEQ196587:AEQ197459 AOM196587:AOM197459 AYI196587:AYI197459 BIE196587:BIE197459 BSA196587:BSA197459 CBW196587:CBW197459 CLS196587:CLS197459 CVO196587:CVO197459 DFK196587:DFK197459 DPG196587:DPG197459 DZC196587:DZC197459 EIY196587:EIY197459 ESU196587:ESU197459 FCQ196587:FCQ197459 FMM196587:FMM197459 FWI196587:FWI197459 GGE196587:GGE197459 GQA196587:GQA197459 GZW196587:GZW197459 HJS196587:HJS197459 HTO196587:HTO197459 IDK196587:IDK197459 ING196587:ING197459 IXC196587:IXC197459 JGY196587:JGY197459 JQU196587:JQU197459 KAQ196587:KAQ197459 KKM196587:KKM197459 KUI196587:KUI197459 LEE196587:LEE197459 LOA196587:LOA197459 LXW196587:LXW197459 MHS196587:MHS197459 MRO196587:MRO197459 NBK196587:NBK197459 NLG196587:NLG197459 NVC196587:NVC197459 OEY196587:OEY197459 OOU196587:OOU197459 OYQ196587:OYQ197459 PIM196587:PIM197459 PSI196587:PSI197459 QCE196587:QCE197459 QMA196587:QMA197459 QVW196587:QVW197459 RFS196587:RFS197459 RPO196587:RPO197459 RZK196587:RZK197459 SJG196587:SJG197459 STC196587:STC197459 TCY196587:TCY197459 TMU196587:TMU197459 TWQ196587:TWQ197459 UGM196587:UGM197459 UQI196587:UQI197459 VAE196587:VAE197459 VKA196587:VKA197459 VTW196587:VTW197459 WDS196587:WDS197459 WNO196587:WNO197459 WXK196587:WXK197459 BI262129:BI263001 KY262123:KY262995 UU262123:UU262995 AEQ262123:AEQ262995 AOM262123:AOM262995 AYI262123:AYI262995 BIE262123:BIE262995 BSA262123:BSA262995 CBW262123:CBW262995 CLS262123:CLS262995 CVO262123:CVO262995 DFK262123:DFK262995 DPG262123:DPG262995 DZC262123:DZC262995 EIY262123:EIY262995 ESU262123:ESU262995 FCQ262123:FCQ262995 FMM262123:FMM262995 FWI262123:FWI262995 GGE262123:GGE262995 GQA262123:GQA262995 GZW262123:GZW262995 HJS262123:HJS262995 HTO262123:HTO262995 IDK262123:IDK262995 ING262123:ING262995 IXC262123:IXC262995 JGY262123:JGY262995 JQU262123:JQU262995 KAQ262123:KAQ262995 KKM262123:KKM262995 KUI262123:KUI262995 LEE262123:LEE262995 LOA262123:LOA262995 LXW262123:LXW262995 MHS262123:MHS262995 MRO262123:MRO262995 NBK262123:NBK262995 NLG262123:NLG262995 NVC262123:NVC262995 OEY262123:OEY262995 OOU262123:OOU262995 OYQ262123:OYQ262995 PIM262123:PIM262995 PSI262123:PSI262995 QCE262123:QCE262995 QMA262123:QMA262995 QVW262123:QVW262995 RFS262123:RFS262995 RPO262123:RPO262995 RZK262123:RZK262995 SJG262123:SJG262995 STC262123:STC262995 TCY262123:TCY262995 TMU262123:TMU262995 TWQ262123:TWQ262995 UGM262123:UGM262995 UQI262123:UQI262995 VAE262123:VAE262995 VKA262123:VKA262995 VTW262123:VTW262995 WDS262123:WDS262995 WNO262123:WNO262995 WXK262123:WXK262995 BI327665:BI328537 KY327659:KY328531 UU327659:UU328531 AEQ327659:AEQ328531 AOM327659:AOM328531 AYI327659:AYI328531 BIE327659:BIE328531 BSA327659:BSA328531 CBW327659:CBW328531 CLS327659:CLS328531 CVO327659:CVO328531 DFK327659:DFK328531 DPG327659:DPG328531 DZC327659:DZC328531 EIY327659:EIY328531 ESU327659:ESU328531 FCQ327659:FCQ328531 FMM327659:FMM328531 FWI327659:FWI328531 GGE327659:GGE328531 GQA327659:GQA328531 GZW327659:GZW328531 HJS327659:HJS328531 HTO327659:HTO328531 IDK327659:IDK328531 ING327659:ING328531 IXC327659:IXC328531 JGY327659:JGY328531 JQU327659:JQU328531 KAQ327659:KAQ328531 KKM327659:KKM328531 KUI327659:KUI328531 LEE327659:LEE328531 LOA327659:LOA328531 LXW327659:LXW328531 MHS327659:MHS328531 MRO327659:MRO328531 NBK327659:NBK328531 NLG327659:NLG328531 NVC327659:NVC328531 OEY327659:OEY328531 OOU327659:OOU328531 OYQ327659:OYQ328531 PIM327659:PIM328531 PSI327659:PSI328531 QCE327659:QCE328531 QMA327659:QMA328531 QVW327659:QVW328531 RFS327659:RFS328531 RPO327659:RPO328531 RZK327659:RZK328531 SJG327659:SJG328531 STC327659:STC328531 TCY327659:TCY328531 TMU327659:TMU328531 TWQ327659:TWQ328531 UGM327659:UGM328531 UQI327659:UQI328531 VAE327659:VAE328531 VKA327659:VKA328531 VTW327659:VTW328531 WDS327659:WDS328531 WNO327659:WNO328531 WXK327659:WXK328531 BI393201:BI394073 KY393195:KY394067 UU393195:UU394067 AEQ393195:AEQ394067 AOM393195:AOM394067 AYI393195:AYI394067 BIE393195:BIE394067 BSA393195:BSA394067 CBW393195:CBW394067 CLS393195:CLS394067 CVO393195:CVO394067 DFK393195:DFK394067 DPG393195:DPG394067 DZC393195:DZC394067 EIY393195:EIY394067 ESU393195:ESU394067 FCQ393195:FCQ394067 FMM393195:FMM394067 FWI393195:FWI394067 GGE393195:GGE394067 GQA393195:GQA394067 GZW393195:GZW394067 HJS393195:HJS394067 HTO393195:HTO394067 IDK393195:IDK394067 ING393195:ING394067 IXC393195:IXC394067 JGY393195:JGY394067 JQU393195:JQU394067 KAQ393195:KAQ394067 KKM393195:KKM394067 KUI393195:KUI394067 LEE393195:LEE394067 LOA393195:LOA394067 LXW393195:LXW394067 MHS393195:MHS394067 MRO393195:MRO394067 NBK393195:NBK394067 NLG393195:NLG394067 NVC393195:NVC394067 OEY393195:OEY394067 OOU393195:OOU394067 OYQ393195:OYQ394067 PIM393195:PIM394067 PSI393195:PSI394067 QCE393195:QCE394067 QMA393195:QMA394067 QVW393195:QVW394067 RFS393195:RFS394067 RPO393195:RPO394067 RZK393195:RZK394067 SJG393195:SJG394067 STC393195:STC394067 TCY393195:TCY394067 TMU393195:TMU394067 TWQ393195:TWQ394067 UGM393195:UGM394067 UQI393195:UQI394067 VAE393195:VAE394067 VKA393195:VKA394067 VTW393195:VTW394067 WDS393195:WDS394067 WNO393195:WNO394067 WXK393195:WXK394067 BI458737:BI459609 KY458731:KY459603 UU458731:UU459603 AEQ458731:AEQ459603 AOM458731:AOM459603 AYI458731:AYI459603 BIE458731:BIE459603 BSA458731:BSA459603 CBW458731:CBW459603 CLS458731:CLS459603 CVO458731:CVO459603 DFK458731:DFK459603 DPG458731:DPG459603 DZC458731:DZC459603 EIY458731:EIY459603 ESU458731:ESU459603 FCQ458731:FCQ459603 FMM458731:FMM459603 FWI458731:FWI459603 GGE458731:GGE459603 GQA458731:GQA459603 GZW458731:GZW459603 HJS458731:HJS459603 HTO458731:HTO459603 IDK458731:IDK459603 ING458731:ING459603 IXC458731:IXC459603 JGY458731:JGY459603 JQU458731:JQU459603 KAQ458731:KAQ459603 KKM458731:KKM459603 KUI458731:KUI459603 LEE458731:LEE459603 LOA458731:LOA459603 LXW458731:LXW459603 MHS458731:MHS459603 MRO458731:MRO459603 NBK458731:NBK459603 NLG458731:NLG459603 NVC458731:NVC459603 OEY458731:OEY459603 OOU458731:OOU459603 OYQ458731:OYQ459603 PIM458731:PIM459603 PSI458731:PSI459603 QCE458731:QCE459603 QMA458731:QMA459603 QVW458731:QVW459603 RFS458731:RFS459603 RPO458731:RPO459603 RZK458731:RZK459603 SJG458731:SJG459603 STC458731:STC459603 TCY458731:TCY459603 TMU458731:TMU459603 TWQ458731:TWQ459603 UGM458731:UGM459603 UQI458731:UQI459603 VAE458731:VAE459603 VKA458731:VKA459603 VTW458731:VTW459603 WDS458731:WDS459603 WNO458731:WNO459603 WXK458731:WXK459603 BI524273:BI525145 KY524267:KY525139 UU524267:UU525139 AEQ524267:AEQ525139 AOM524267:AOM525139 AYI524267:AYI525139 BIE524267:BIE525139 BSA524267:BSA525139 CBW524267:CBW525139 CLS524267:CLS525139 CVO524267:CVO525139 DFK524267:DFK525139 DPG524267:DPG525139 DZC524267:DZC525139 EIY524267:EIY525139 ESU524267:ESU525139 FCQ524267:FCQ525139 FMM524267:FMM525139 FWI524267:FWI525139 GGE524267:GGE525139 GQA524267:GQA525139 GZW524267:GZW525139 HJS524267:HJS525139 HTO524267:HTO525139 IDK524267:IDK525139 ING524267:ING525139 IXC524267:IXC525139 JGY524267:JGY525139 JQU524267:JQU525139 KAQ524267:KAQ525139 KKM524267:KKM525139 KUI524267:KUI525139 LEE524267:LEE525139 LOA524267:LOA525139 LXW524267:LXW525139 MHS524267:MHS525139 MRO524267:MRO525139 NBK524267:NBK525139 NLG524267:NLG525139 NVC524267:NVC525139 OEY524267:OEY525139 OOU524267:OOU525139 OYQ524267:OYQ525139 PIM524267:PIM525139 PSI524267:PSI525139 QCE524267:QCE525139 QMA524267:QMA525139 QVW524267:QVW525139 RFS524267:RFS525139 RPO524267:RPO525139 RZK524267:RZK525139 SJG524267:SJG525139 STC524267:STC525139 TCY524267:TCY525139 TMU524267:TMU525139 TWQ524267:TWQ525139 UGM524267:UGM525139 UQI524267:UQI525139 VAE524267:VAE525139 VKA524267:VKA525139 VTW524267:VTW525139 WDS524267:WDS525139 WNO524267:WNO525139 WXK524267:WXK525139 BI589809:BI590681 KY589803:KY590675 UU589803:UU590675 AEQ589803:AEQ590675 AOM589803:AOM590675 AYI589803:AYI590675 BIE589803:BIE590675 BSA589803:BSA590675 CBW589803:CBW590675 CLS589803:CLS590675 CVO589803:CVO590675 DFK589803:DFK590675 DPG589803:DPG590675 DZC589803:DZC590675 EIY589803:EIY590675 ESU589803:ESU590675 FCQ589803:FCQ590675 FMM589803:FMM590675 FWI589803:FWI590675 GGE589803:GGE590675 GQA589803:GQA590675 GZW589803:GZW590675 HJS589803:HJS590675 HTO589803:HTO590675 IDK589803:IDK590675 ING589803:ING590675 IXC589803:IXC590675 JGY589803:JGY590675 JQU589803:JQU590675 KAQ589803:KAQ590675 KKM589803:KKM590675 KUI589803:KUI590675 LEE589803:LEE590675 LOA589803:LOA590675 LXW589803:LXW590675 MHS589803:MHS590675 MRO589803:MRO590675 NBK589803:NBK590675 NLG589803:NLG590675 NVC589803:NVC590675 OEY589803:OEY590675 OOU589803:OOU590675 OYQ589803:OYQ590675 PIM589803:PIM590675 PSI589803:PSI590675 QCE589803:QCE590675 QMA589803:QMA590675 QVW589803:QVW590675 RFS589803:RFS590675 RPO589803:RPO590675 RZK589803:RZK590675 SJG589803:SJG590675 STC589803:STC590675 TCY589803:TCY590675 TMU589803:TMU590675 TWQ589803:TWQ590675 UGM589803:UGM590675 UQI589803:UQI590675 VAE589803:VAE590675 VKA589803:VKA590675 VTW589803:VTW590675 WDS589803:WDS590675 WNO589803:WNO590675 WXK589803:WXK590675 BI655345:BI656217 KY655339:KY656211 UU655339:UU656211 AEQ655339:AEQ656211 AOM655339:AOM656211 AYI655339:AYI656211 BIE655339:BIE656211 BSA655339:BSA656211 CBW655339:CBW656211 CLS655339:CLS656211 CVO655339:CVO656211 DFK655339:DFK656211 DPG655339:DPG656211 DZC655339:DZC656211 EIY655339:EIY656211 ESU655339:ESU656211 FCQ655339:FCQ656211 FMM655339:FMM656211 FWI655339:FWI656211 GGE655339:GGE656211 GQA655339:GQA656211 GZW655339:GZW656211 HJS655339:HJS656211 HTO655339:HTO656211 IDK655339:IDK656211 ING655339:ING656211 IXC655339:IXC656211 JGY655339:JGY656211 JQU655339:JQU656211 KAQ655339:KAQ656211 KKM655339:KKM656211 KUI655339:KUI656211 LEE655339:LEE656211 LOA655339:LOA656211 LXW655339:LXW656211 MHS655339:MHS656211 MRO655339:MRO656211 NBK655339:NBK656211 NLG655339:NLG656211 NVC655339:NVC656211 OEY655339:OEY656211 OOU655339:OOU656211 OYQ655339:OYQ656211 PIM655339:PIM656211 PSI655339:PSI656211 QCE655339:QCE656211 QMA655339:QMA656211 QVW655339:QVW656211 RFS655339:RFS656211 RPO655339:RPO656211 RZK655339:RZK656211 SJG655339:SJG656211 STC655339:STC656211 TCY655339:TCY656211 TMU655339:TMU656211 TWQ655339:TWQ656211 UGM655339:UGM656211 UQI655339:UQI656211 VAE655339:VAE656211 VKA655339:VKA656211 VTW655339:VTW656211 WDS655339:WDS656211 WNO655339:WNO656211 WXK655339:WXK656211 BI720881:BI721753 KY720875:KY721747 UU720875:UU721747 AEQ720875:AEQ721747 AOM720875:AOM721747 AYI720875:AYI721747 BIE720875:BIE721747 BSA720875:BSA721747 CBW720875:CBW721747 CLS720875:CLS721747 CVO720875:CVO721747 DFK720875:DFK721747 DPG720875:DPG721747 DZC720875:DZC721747 EIY720875:EIY721747 ESU720875:ESU721747 FCQ720875:FCQ721747 FMM720875:FMM721747 FWI720875:FWI721747 GGE720875:GGE721747 GQA720875:GQA721747 GZW720875:GZW721747 HJS720875:HJS721747 HTO720875:HTO721747 IDK720875:IDK721747 ING720875:ING721747 IXC720875:IXC721747 JGY720875:JGY721747 JQU720875:JQU721747 KAQ720875:KAQ721747 KKM720875:KKM721747 KUI720875:KUI721747 LEE720875:LEE721747 LOA720875:LOA721747 LXW720875:LXW721747 MHS720875:MHS721747 MRO720875:MRO721747 NBK720875:NBK721747 NLG720875:NLG721747 NVC720875:NVC721747 OEY720875:OEY721747 OOU720875:OOU721747 OYQ720875:OYQ721747 PIM720875:PIM721747 PSI720875:PSI721747 QCE720875:QCE721747 QMA720875:QMA721747 QVW720875:QVW721747 RFS720875:RFS721747 RPO720875:RPO721747 RZK720875:RZK721747 SJG720875:SJG721747 STC720875:STC721747 TCY720875:TCY721747 TMU720875:TMU721747 TWQ720875:TWQ721747 UGM720875:UGM721747 UQI720875:UQI721747 VAE720875:VAE721747 VKA720875:VKA721747 VTW720875:VTW721747 WDS720875:WDS721747 WNO720875:WNO721747 WXK720875:WXK721747 BI786417:BI787289 KY786411:KY787283 UU786411:UU787283 AEQ786411:AEQ787283 AOM786411:AOM787283 AYI786411:AYI787283 BIE786411:BIE787283 BSA786411:BSA787283 CBW786411:CBW787283 CLS786411:CLS787283 CVO786411:CVO787283 DFK786411:DFK787283 DPG786411:DPG787283 DZC786411:DZC787283 EIY786411:EIY787283 ESU786411:ESU787283 FCQ786411:FCQ787283 FMM786411:FMM787283 FWI786411:FWI787283 GGE786411:GGE787283 GQA786411:GQA787283 GZW786411:GZW787283 HJS786411:HJS787283 HTO786411:HTO787283 IDK786411:IDK787283 ING786411:ING787283 IXC786411:IXC787283 JGY786411:JGY787283 JQU786411:JQU787283 KAQ786411:KAQ787283 KKM786411:KKM787283 KUI786411:KUI787283 LEE786411:LEE787283 LOA786411:LOA787283 LXW786411:LXW787283 MHS786411:MHS787283 MRO786411:MRO787283 NBK786411:NBK787283 NLG786411:NLG787283 NVC786411:NVC787283 OEY786411:OEY787283 OOU786411:OOU787283 OYQ786411:OYQ787283 PIM786411:PIM787283 PSI786411:PSI787283 QCE786411:QCE787283 QMA786411:QMA787283 QVW786411:QVW787283 RFS786411:RFS787283 RPO786411:RPO787283 RZK786411:RZK787283 SJG786411:SJG787283 STC786411:STC787283 TCY786411:TCY787283 TMU786411:TMU787283 TWQ786411:TWQ787283 UGM786411:UGM787283 UQI786411:UQI787283 VAE786411:VAE787283 VKA786411:VKA787283 VTW786411:VTW787283 WDS786411:WDS787283 WNO786411:WNO787283 WXK786411:WXK787283 BI851953:BI852825 KY851947:KY852819 UU851947:UU852819 AEQ851947:AEQ852819 AOM851947:AOM852819 AYI851947:AYI852819 BIE851947:BIE852819 BSA851947:BSA852819 CBW851947:CBW852819 CLS851947:CLS852819 CVO851947:CVO852819 DFK851947:DFK852819 DPG851947:DPG852819 DZC851947:DZC852819 EIY851947:EIY852819 ESU851947:ESU852819 FCQ851947:FCQ852819 FMM851947:FMM852819 FWI851947:FWI852819 GGE851947:GGE852819 GQA851947:GQA852819 GZW851947:GZW852819 HJS851947:HJS852819 HTO851947:HTO852819 IDK851947:IDK852819 ING851947:ING852819 IXC851947:IXC852819 JGY851947:JGY852819 JQU851947:JQU852819 KAQ851947:KAQ852819 KKM851947:KKM852819 KUI851947:KUI852819 LEE851947:LEE852819 LOA851947:LOA852819 LXW851947:LXW852819 MHS851947:MHS852819 MRO851947:MRO852819 NBK851947:NBK852819 NLG851947:NLG852819 NVC851947:NVC852819 OEY851947:OEY852819 OOU851947:OOU852819 OYQ851947:OYQ852819 PIM851947:PIM852819 PSI851947:PSI852819 QCE851947:QCE852819 QMA851947:QMA852819 QVW851947:QVW852819 RFS851947:RFS852819 RPO851947:RPO852819 RZK851947:RZK852819 SJG851947:SJG852819 STC851947:STC852819 TCY851947:TCY852819 TMU851947:TMU852819 TWQ851947:TWQ852819 UGM851947:UGM852819 UQI851947:UQI852819 VAE851947:VAE852819 VKA851947:VKA852819 VTW851947:VTW852819 WDS851947:WDS852819 WNO851947:WNO852819 WXK851947:WXK852819 BI917489:BI918361 KY917483:KY918355 UU917483:UU918355 AEQ917483:AEQ918355 AOM917483:AOM918355 AYI917483:AYI918355 BIE917483:BIE918355 BSA917483:BSA918355 CBW917483:CBW918355 CLS917483:CLS918355 CVO917483:CVO918355 DFK917483:DFK918355 DPG917483:DPG918355 DZC917483:DZC918355 EIY917483:EIY918355 ESU917483:ESU918355 FCQ917483:FCQ918355 FMM917483:FMM918355 FWI917483:FWI918355 GGE917483:GGE918355 GQA917483:GQA918355 GZW917483:GZW918355 HJS917483:HJS918355 HTO917483:HTO918355 IDK917483:IDK918355 ING917483:ING918355 IXC917483:IXC918355 JGY917483:JGY918355 JQU917483:JQU918355 KAQ917483:KAQ918355 KKM917483:KKM918355 KUI917483:KUI918355 LEE917483:LEE918355 LOA917483:LOA918355 LXW917483:LXW918355 MHS917483:MHS918355 MRO917483:MRO918355 NBK917483:NBK918355 NLG917483:NLG918355 NVC917483:NVC918355 OEY917483:OEY918355 OOU917483:OOU918355 OYQ917483:OYQ918355 PIM917483:PIM918355 PSI917483:PSI918355 QCE917483:QCE918355 QMA917483:QMA918355 QVW917483:QVW918355 RFS917483:RFS918355 RPO917483:RPO918355 RZK917483:RZK918355 SJG917483:SJG918355 STC917483:STC918355 TCY917483:TCY918355 TMU917483:TMU918355 TWQ917483:TWQ918355 UGM917483:UGM918355 UQI917483:UQI918355 VAE917483:VAE918355 VKA917483:VKA918355 VTW917483:VTW918355 WDS917483:WDS918355 WNO917483:WNO918355 WXK917483:WXK918355 BI983025:BI983897 KY983019:KY983891 UU983019:UU983891 AEQ983019:AEQ983891 AOM983019:AOM983891 AYI983019:AYI983891 BIE983019:BIE983891 BSA983019:BSA983891 CBW983019:CBW983891 CLS983019:CLS983891 CVO983019:CVO983891 DFK983019:DFK983891 DPG983019:DPG983891 DZC983019:DZC983891 EIY983019:EIY983891 ESU983019:ESU983891 FCQ983019:FCQ983891 FMM983019:FMM983891 FWI983019:FWI983891 GGE983019:GGE983891 GQA983019:GQA983891 GZW983019:GZW983891 HJS983019:HJS983891 HTO983019:HTO983891 IDK983019:IDK983891 ING983019:ING983891 IXC983019:IXC983891 JGY983019:JGY983891 JQU983019:JQU983891 KAQ983019:KAQ983891 KKM983019:KKM983891 KUI983019:KUI983891 LEE983019:LEE983891 LOA983019:LOA983891 LXW983019:LXW983891 MHS983019:MHS983891 MRO983019:MRO983891 NBK983019:NBK983891 NLG983019:NLG983891 NVC983019:NVC983891 OEY983019:OEY983891 OOU983019:OOU983891 OYQ983019:OYQ983891 PIM983019:PIM983891 PSI983019:PSI983891 QCE983019:QCE983891 QMA983019:QMA983891 QVW983019:QVW983891 RFS983019:RFS983891 RPO983019:RPO983891 RZK983019:RZK983891 SJG983019:SJG983891 STC983019:STC983891 TCY983019:TCY983891 TMU983019:TMU983891 TWQ983019:TWQ983891 UGM983019:UGM983891 UQI983019:UQI983891 VAE983019:VAE983891 VKA983019:VKA983891 VTW983019:VTW983891 WDS983019:WDS983891 WNO983019:WNO983891 WXK983019:WXK983891 BI63:BI857 BF63:BF857 BL57:BL853 WXK57:WXK851 WNO57:WNO851 WDS57:WDS851 VTW57:VTW851 VKA57:VKA851 VAE57:VAE851 UQI57:UQI851 UGM57:UGM851 TWQ57:TWQ851 TMU57:TMU851 TCY57:TCY851 STC57:STC851 SJG57:SJG851 RZK57:RZK851 RPO57:RPO851 RFS57:RFS851 QVW57:QVW851 QMA57:QMA851 QCE57:QCE851 PSI57:PSI851 PIM57:PIM851 OYQ57:OYQ851 OOU57:OOU851 OEY57:OEY851 NVC57:NVC851 NLG57:NLG851 NBK57:NBK851 MRO57:MRO851 MHS57:MHS851 LXW57:LXW851 LOA57:LOA851 LEE57:LEE851 KUI57:KUI851 KKM57:KKM851 KAQ57:KAQ851 JQU57:JQU851 JGY57:JGY851 IXC57:IXC851 ING57:ING851 IDK57:IDK851 HTO57:HTO851 HJS57:HJS851 GZW57:GZW851 GQA57:GQA851 GGE57:GGE851 FWI57:FWI851 FMM57:FMM851 FCQ57:FCQ851 ESU57:ESU851 EIY57:EIY851 DZC57:DZC851 DPG57:DPG851 DFK57:DFK851 CVO57:CVO851 CLS57:CLS851 CBW57:CBW851 BSA57:BSA851 BIE57:BIE851 AYI57:AYI851 AOM57:AOM851 AEQ57:AEQ851 UU57:UU851 KY57:KY851 WXN57:WXN853 WNR57:WNR853 WDV57:WDV853 VTZ57:VTZ853 VKD57:VKD853 VAH57:VAH853 UQL57:UQL853 UGP57:UGP853 TWT57:TWT853 TMX57:TMX853 TDB57:TDB853 STF57:STF853 SJJ57:SJJ853 RZN57:RZN853 RPR57:RPR853 RFV57:RFV853 QVZ57:QVZ853 QMD57:QMD853 QCH57:QCH853 PSL57:PSL853 PIP57:PIP853 OYT57:OYT853 OOX57:OOX853 OFB57:OFB853 NVF57:NVF853 NLJ57:NLJ853 NBN57:NBN853 MRR57:MRR853 MHV57:MHV853 LXZ57:LXZ853 LOD57:LOD853 LEH57:LEH853 KUL57:KUL853 KKP57:KKP853 KAT57:KAT853 JQX57:JQX853 JHB57:JHB853 IXF57:IXF853 INJ57:INJ853 IDN57:IDN853 HTR57:HTR853 HJV57:HJV853 GZZ57:GZZ853 GQD57:GQD853 GGH57:GGH853 FWL57:FWL853 FMP57:FMP853 FCT57:FCT853 ESX57:ESX853 EJB57:EJB853 DZF57:DZF853 DPJ57:DPJ853 DFN57:DFN853 CVR57:CVR853 CLV57:CLV853 CBZ57:CBZ853 BSD57:BSD853 BIH57:BIH853 AYL57:AYL853 AOP57:AOP853 AET57:AET853 UX57:UX853 LB57:LB853 WXH57:WXH851 WNL57:WNL851 WDP57:WDP851 VTT57:VTT851 VJX57:VJX851 VAB57:VAB851 UQF57:UQF851 UGJ57:UGJ851 TWN57:TWN851 TMR57:TMR851 TCV57:TCV851 SSZ57:SSZ851 SJD57:SJD851 RZH57:RZH851 RPL57:RPL851 RFP57:RFP851 QVT57:QVT851 QLX57:QLX851 QCB57:QCB851 PSF57:PSF851 PIJ57:PIJ851 OYN57:OYN851 OOR57:OOR851 OEV57:OEV851 NUZ57:NUZ851 NLD57:NLD851 NBH57:NBH851 MRL57:MRL851 MHP57:MHP851 LXT57:LXT851 LNX57:LNX851 LEB57:LEB851 KUF57:KUF851 KKJ57:KKJ851 KAN57:KAN851 JQR57:JQR851 JGV57:JGV851 IWZ57:IWZ851 IND57:IND851 IDH57:IDH851 HTL57:HTL851 HJP57:HJP851 GZT57:GZT851 GPX57:GPX851 GGB57:GGB851 FWF57:FWF851 FMJ57:FMJ851 FCN57:FCN851 ESR57:ESR851 EIV57:EIV851 DYZ57:DYZ851 DPD57:DPD851 DFH57:DFH851 CVL57:CVL851 CLP57:CLP851 CBT57:CBT851 BRX57:BRX851 BIB57:BIB851 AYF57:AYF851 AOJ57:AOJ851 AEN57:AEN851 UR57:UR851 KV57:KV851 BK10:BK11 WNW48:WNW53 WDY23 VUC23 VKG23 VAK23 UQO23 UGS23 TWW23 TNA23 TDE23 STI23 SJM23 RZQ23 RPU23 RFY23 QWC23 QMG23 QCK23 PSO23 PIS23 OYW23 OPA23 OFE23 NVI23 NLM23 NBQ23 MRU23 MHY23 LYC23 LOG23 LEK23 KUO23 KKS23 KAW23 JRA23 JHE23 IXI23 INM23 IDQ23 HTU23 HJY23 HAC23 GQG23 GGK23 FWO23 FMS23 FCW23 ETA23 EJE23 DZI23 DPM23 DFQ23 CVU23 CLY23 CCC23 BSG23 BIK23 AYO23 AOS23 AEW23 VA23 BL8:BL9 BI8:BI9 BF8:BF9 LE23 WXT23 WNX23 WEB23 VUF23 VKJ23 VAN23 UQR23 UGV23 TWZ23 TND23 TDH23 STL23 SJP23 RZT23 RPX23 RGB23 QWF23 QMJ23 QCN23 PSR23 PIV23 OYZ23 OPD23 OFH23 NVL23 NLP23 NBT23 MRX23 MIB23 LYF23 LOJ23 LEN23 KUR23 KKV23 KAZ23 JRD23 JHH23 IXL23 INP23 IDT23 HTX23 HKB23 HAF23 GQJ23 GGN23 FWR23 FMV23 FCZ23 ETD23 EJH23 DZL23 DPP23 DFT23 CVX23 CMB23 CCF23 BSJ23 BIN23 AYR23 AOV23 AEZ23 VD23 LH23 WXN23 WNR23 WDV23 VTZ23 VKD23 VAH23 UQL23 UGP23 TWT23 TMX23 TDB23 STF23 SJJ23 RZN23 RPR23 RFV23 QVZ23 QMD23 QCH23 PSL23 PIP23 OYT23 OOX23 OFB23 NVF23 NLJ23 NBN23 MRR23 MHV23 LXZ23 LOD23 LEH23 KUL23 KKP23 KAT23 JQX23 JHB23 IXF23 INJ23 IDN23 HTR23 HJV23 GZZ23 GQD23 GGH23 FWL23 FMP23 FCT23 ESX23 EJB23 DZF23 DPJ23 DFN23 CVR23 CLV23 CBZ23 BSD23 BIH23 AYL23 AOP23 AET23 UX23 LB23 BI17:BI20 BIB8:BIB14 BRX8:BRX14 CBT8:CBT14 CLP8:CLP14 CVL8:CVL14 DFH8:DFH14 DPD8:DPD14 DYZ8:DYZ14 EIV8:EIV14 ESR8:ESR14 FCN8:FCN14 FMJ8:FMJ14 FWF8:FWF14 GGB8:GGB14 GPX8:GPX14 GZT8:GZT14 HJP8:HJP14 HTL8:HTL14 IDH8:IDH14 IND8:IND14 IWZ8:IWZ14 JGV8:JGV14 JQR8:JQR14 KAN8:KAN14 KKJ8:KKJ14 KUF8:KUF14 LEB8:LEB14 LNX8:LNX14 LXT8:LXT14 MHP8:MHP14 MRL8:MRL14 NBH8:NBH14 NLD8:NLD14 NUZ8:NUZ14 OEV8:OEV14 OOR8:OOR14 OYN8:OYN14 PIJ8:PIJ14 PSF8:PSF14 QCB8:QCB14 QLX8:QLX14 QVT8:QVT14 RFP8:RFP14 RPL8:RPL14 RZH8:RZH14 SJD8:SJD14 SSZ8:SSZ14 TCV8:TCV14 TMR8:TMR14 TWN8:TWN14 UGJ8:UGJ14 UQF8:UQF14 VAB8:VAB14 VJX8:VJX14 VTT8:VTT14 WDP8:WDP14 WNL8:WNL14 WXH8:WXH14 KV8:KV14 UR8:UR14 AEN8:AEN14 AYF8:AYF14 LB8:LB14 UX8:UX14 AET8:AET14 AOP8:AOP14 AYL8:AYL14 BIH8:BIH14 BSD8:BSD14 CBZ8:CBZ14 CLV8:CLV14 CVR8:CVR14 DFN8:DFN14 DPJ8:DPJ14 DZF8:DZF14 EJB8:EJB14 ESX8:ESX14 FCT8:FCT14 FMP8:FMP14 FWL8:FWL14 GGH8:GGH14 GQD8:GQD14 GZZ8:GZZ14 HJV8:HJV14 HTR8:HTR14 IDN8:IDN14 INJ8:INJ14 IXF8:IXF14 JHB8:JHB14 JQX8:JQX14 KAT8:KAT14 KKP8:KKP14 KUL8:KUL14 LEH8:LEH14 LOD8:LOD14 LXZ8:LXZ14 MHV8:MHV14 MRR8:MRR14 NBN8:NBN14 NLJ8:NLJ14 NVF8:NVF14 OFB8:OFB14 OOX8:OOX14 OYT8:OYT14 PIP8:PIP14 PSL8:PSL14 QCH8:QCH14 QMD8:QMD14 QVZ8:QVZ14 RFV8:RFV14 RPR8:RPR14 RZN8:RZN14 SJJ8:SJJ14 STF8:STF14 TDB8:TDB14 TMX8:TMX14 TWT8:TWT14 UGP8:UGP14 UQL8:UQL14 VAH8:VAH14 VKD8:VKD14 VTZ8:VTZ14 WDV8:WDV14 WNR8:WNR14 WXN8:WXN14 AEQ8:AEQ14 UU8:UU14 KY8:KY14 AOM8:AOM14 AYI8:AYI14 BIE8:BIE14 BSA8:BSA14 CBW8:CBW14 CLS8:CLS14 CVO8:CVO14 DFK8:DFK14 DPG8:DPG14 DZC8:DZC14 EIY8:EIY14 ESU8:ESU14 FCQ8:FCQ14 FMM8:FMM14 FWI8:FWI14 GGE8:GGE14 GQA8:GQA14 GZW8:GZW14 HJS8:HJS14 HTO8:HTO14 IDK8:IDK14 ING8:ING14 IXC8:IXC14 JGY8:JGY14 JQU8:JQU14 KAQ8:KAQ14 KKM8:KKM14 KUI8:KUI14 LEE8:LEE14 LOA8:LOA14 LXW8:LXW14 MHS8:MHS14 MRO8:MRO14 NBK8:NBK14 NLG8:NLG14 NVC8:NVC14 OEY8:OEY14 OOU8:OOU14 OYQ8:OYQ14 PIM8:PIM14 PSI8:PSI14 QCE8:QCE14 QMA8:QMA14 QVW8:QVW14 RFS8:RFS14 RPO8:RPO14 RZK8:RZK14 SJG8:SJG14 STC8:STC14 TCY8:TCY14 TMU8:TMU14 TWQ8:TWQ14 UGM8:UGM14 UQI8:UQI14 VAE8:VAE14 VKA8:VKA14 VTW8:VTW14 WDS8:WDS14 WNO8:WNO14 WXK8:WXK14 BF22:BF23 BF13:BF15 BI22:BI23 WXQ23 WNU23 BE10:BE11 BH10:BH11 VUE15 VKI15 VAM15 UQQ15 UGU15 TWY15 TNC15 TDG15 STK15 SJO15 RZS15 RPW15 RGA15 QWE15 QMI15 QCM15 PSQ15 PIU15 OYY15 OPC15 OFG15 NVK15 NLO15 NBS15 MRW15 MIA15 LYE15 LOI15 LEM15 KUQ15 KKU15 KAY15 JRC15 JHG15 IXK15 INO15 IDS15 HTW15 HKA15 HAE15 GQI15 GGM15 FWQ15 FMU15 FCY15 ETC15 EJG15 DZK15 DPO15 DFS15 CVW15 CMA15 CCE15 BSI15 BIM15 AYQ15 AOU15 AEY15 VC15 LG15 WXV15 WNZ15 WED15 VUH15 VKL15 VAP15 UQT15 UGX15 TXB15 TNF15 TDJ15 STN15 SJR15 RZV15 RPZ15 RGD15 QWH15 QML15 QCP15 PST15 PIX15 OZB15 OPF15 OFJ15 NVN15 NLR15 NBV15 MRZ15 MID15 LYH15 LOL15 LEP15 KUT15 KKX15 KBB15 JRF15 JHJ15 IXN15 INR15 IDV15 HTZ15 HKD15 HAH15 GQL15 GGP15 FWT15 FMX15 FDB15 ETF15 EJJ15 DZN15 DPR15 DFV15 CVZ15 CMD15 CCH15 BSL15 BIP15 AYT15 AOX15 AFB15 VF15 LJ15 WXP15 WNT15 WDX15 VUB15 VKF15 VAJ15 UQN15 UGR15 TWV15 TMZ15 TDD15 STH15 SJL15 RZP15 RPT15 RFX15 QWB15 QMF15 QCJ15 PSN15 PIR15 OYV15 OOZ15 OFD15 NVH15 NLL15 NBP15 MRT15 MHX15 LYB15 LOF15 LEJ15 KUN15 KKR15 KAV15 JQZ15 JHD15 IXH15 INL15 IDP15 HTT15 HJX15 HAB15 GQF15 GGJ15 FWN15 FMR15 FCV15 ESZ15 EJD15 DZH15 DPL15 DFP15 CVT15 CLX15 CCB15 BSF15 BIJ15 AYN15 AOR15 AEV15 UZ15 LD15 WXS15 WNW15 WEA15 WNU16 BL13:BL15 AOJ8:AOJ14 BQ12 BM12 BI13:BI15 BN17 BO16 WDY16 VUC16 VKG16 VAK16 UQO16 UGS16 TWW16 TNA16 TDE16 STI16 SJM16 RZQ16 RPU16 RFY16 QWC16 QMG16 QCK16 PSO16 PIS16 OYW16 OPA16 OFE16 NVI16 NLM16 NBQ16 MRU16 MHY16 LYC16 LOG16 LEK16 KUO16 KKS16 KAW16 JRA16 JHE16 IXI16 INM16 IDQ16 HTU16 HJY16 HAC16 GQG16 GGK16 FWO16 FMS16 FCW16 ETA16 EJE16 DZI16 DPM16 DFQ16 CVU16 CLY16 CCC16 BSG16 BIK16 AYO16 AOS16 AEW16 VA16 LE16 WXT16 WNX16 WEB16 VUF16 VKJ16 VAN16 UQR16 UGV16 TWZ16 TND16 TDH16 STL16 SJP16 RZT16 RPX16 RGB16 QWF16 QMJ16 QCN16 PSR16 PIV16 OYZ16 OPD16 OFH16 NVL16 NLP16 NBT16 MRX16 MIB16 LYF16 LOJ16 LEN16 KUR16 KKV16 KAZ16 JRD16 JHH16 IXL16 INP16 IDT16 HTX16 HKB16 HAF16 GQJ16 GGN16 FWR16 FMV16 FCZ16 ETD16 EJH16 DZL16 DPP16 DFT16 CVX16 CMB16 CCF16 BSJ16 BIN16 AYR16 AOV16 AEZ16 VD16 LH16 WXN16 WNR16 WDV16 VTZ16 VKD16 VAH16 UQL16 UGP16 TWT16 TMX16 TDB16 STF16 SJJ16 RZN16 RPR16 RFV16 QVZ16 QMD16 QCH16 PSL16 PIP16 OYT16 OOX16 OFB16 NVF16 NLJ16 NBN16 MRR16 MHV16 LXZ16 LOD16 LEH16 KUL16 KKP16 KAT16 JQX16 JHB16 IXF16 INJ16 IDN16 HTR16 HJV16 GZZ16 GQD16 GGH16 FWL16 FMP16 FCT16 ESX16 EJB16 DZF16 DPJ16 DFN16 CVR16 CLV16 CBZ16 BSD16 BIH16 AYL16 AOP16 AET16 UX16 BE19:BE20 BG16 LB16 BJ16 BM16 BL17:BL18 BF17:BF18 WXQ16 WEA48:WEA53 VUE48:VUE53 VKI48:VKI53 VAM48:VAM53 UQQ48:UQQ53 UGU48:UGU53 TWY48:TWY53 TNC48:TNC53 TDG48:TDG53 STK48:STK53 SJO48:SJO53 RZS48:RZS53 RPW48:RPW53 RGA48:RGA53 QWE48:QWE53 QMI48:QMI53 QCM48:QCM53 PSQ48:PSQ53 PIU48:PIU53 OYY48:OYY53 OPC48:OPC53 OFG48:OFG53 NVK48:NVK53 NLO48:NLO53 NBS48:NBS53 MRW48:MRW53 MIA48:MIA53 LYE48:LYE53 LOI48:LOI53 LEM48:LEM53 KUQ48:KUQ53 KKU48:KKU53 KAY48:KAY53 JRC48:JRC53 JHG48:JHG53 IXK48:IXK53 INO48:INO53 IDS48:IDS53 HTW48:HTW53 HKA48:HKA53 HAE48:HAE53 GQI48:GQI53 GGM48:GGM53 FWQ48:FWQ53 FMU48:FMU53 FCY48:FCY53 ETC48:ETC53 EJG48:EJG53 DZK48:DZK53 DPO48:DPO53 DFS48:DFS53 CVW48:CVW53 CMA48:CMA53 CCE48:CCE53 BSI48:BSI53 BIM48:BIM53 AYQ48:AYQ53 AOU48:AOU53 AEY48:AEY53 VC48:VC53 LG48:LG53 WXV48:WXV53 WNZ48:WNZ53 WED48:WED53 VUH48:VUH53 VKL48:VKL53 VAP48:VAP53 UQT48:UQT53 UGX48:UGX53 TXB48:TXB53 TNF48:TNF53 TDJ48:TDJ53 STN48:STN53 SJR48:SJR53 RZV48:RZV53 RPZ48:RPZ53 RGD48:RGD53 QWH48:QWH53 QML48:QML53 QCP48:QCP53 PST48:PST53 PIX48:PIX53 OZB48:OZB53 OPF48:OPF53 OFJ48:OFJ53 NVN48:NVN53 NLR48:NLR53 NBV48:NBV53 MRZ48:MRZ53 MID48:MID53 LYH48:LYH53 LOL48:LOL53 LEP48:LEP53 KUT48:KUT53 KKX48:KKX53 KBB48:KBB53 JRF48:JRF53 JHJ48:JHJ53 IXN48:IXN53 INR48:INR53 IDV48:IDV53 HTZ48:HTZ53 HKD48:HKD53 HAH48:HAH53 GQL48:GQL53 GGP48:GGP53 FWT48:FWT53 FMX48:FMX53 FDB48:FDB53 ETF48:ETF53 EJJ48:EJJ53 DZN48:DZN53 DPR48:DPR53 DFV48:DFV53 CVZ48:CVZ53 CMD48:CMD53 CCH48:CCH53 BSL48:BSL53 BIP48:BIP53 AYT48:AYT53 AOX48:AOX53 AFB48:AFB53 VF48:VF53 LJ48:LJ53 WXP48:WXP53 WNT48:WNT53 WDX48:WDX53 VUB48:VUB53 VKF48:VKF53 VAJ48:VAJ53 UQN48:UQN53 UGR48:UGR53 TWV48:TWV53 TMZ48:TMZ53 TDD48:TDD53 STH48:STH53 SJL48:SJL53 RZP48:RZP53 RPT48:RPT53 RFX48:RFX53 QWB48:QWB53 QMF48:QMF53 QCJ48:QCJ53 PSN48:PSN53 PIR48:PIR53 OYV48:OYV53 OOZ48:OOZ53 OFD48:OFD53 NVH48:NVH53 NLL48:NLL53 NBP48:NBP53 MRT48:MRT53 MHX48:MHX53 LYB48:LYB53 LOF48:LOF53 LEJ48:LEJ53 KUN48:KUN53 KKR48:KKR53 KAV48:KAV53 JQZ48:JQZ53 JHD48:JHD53 IXH48:IXH53 INL48:INL53 IDP48:IDP53 HTT48:HTT53 HJX48:HJX53 HAB48:HAB53 GQF48:GQF53 GGJ48:GGJ53 FWN48:FWN53 FMR48:FMR53 FCV48:FCV53 ESZ48:ESZ53 EJD48:EJD53 DZH48:DZH53 DPL48:DPL53 DFP48:DFP53 CVT48:CVT53 CLX48:CLX53 CCB48:CCB53 BSF48:BSF53 BIJ48:BIJ53 AYN48:AYN53 AOR48:AOR53 AEV48:AEV53 UZ48:UZ53 LD48:LD53 LD40:LD45 WXQ21 WNU21 BN22 AOR40:AOR45 WDY21 VUC21 VKG21 VAK21 UQO21 UGS21 TWW21 TNA21 TDE21 STI21 SJM21 RZQ21 RPU21 RFY21 QWC21 QMG21 QCK21 PSO21 PIS21 OYW21 OPA21 OFE21 NVI21 NLM21 NBQ21 MRU21 MHY21 LYC21 LOG21 LEK21 KUO21 KKS21 KAW21 JRA21 JHE21 IXI21 INM21 IDQ21 HTU21 HJY21 HAC21 GQG21 GGK21 FWO21 FMS21 FCW21 ETA21 EJE21 DZI21 DPM21 DFQ21 CVU21 CLY21 CCC21 BSG21 BIK21 AYO21 AOS21 AEW21 VA21 LE21 WXT21 WNX21 WEB21 VUF21 VKJ21 VAN21 UQR21 UGV21 TWZ21 TND21 TDH21 STL21 SJP21 RZT21 RPX21 RGB21 QWF21 QMJ21 QCN21 PSR21 PIV21 OYZ21 OPD21 OFH21 NVL21 NLP21 NBT21 MRX21 MIB21 LYF21 LOJ21 LEN21 KUR21 KKV21 KAZ21 JRD21 JHH21 IXL21 INP21 IDT21 HTX21 HKB21 HAF21 GQJ21 GGN21 FWR21 FMV21 FCZ21 ETD21 EJH21 DZL21 DPP21 DFT21 CVX21 CMB21 CCF21 BSJ21 BIN21 AYR21 AOV21 AEZ21 VD21 LH21 WXN21 WNR21 WDV21 VTZ21 VKD21 VAH21 UQL21 UGP21 TWT21 TMX21 TDB21 STF21 SJJ21 RZN21 RPR21 RFV21 QVZ21 QMD21 QCH21 PSL21 PIP21 OYT21 OOX21 OFB21 NVF21 NLJ21 NBN21 MRR21 MHV21 LXZ21 LOD21 LEH21 KUL21 KKP21 KAT21 JQX21 JHB21 IXF21 INJ21 IDN21 HTR21 HJV21 GZZ21 GQD21 GGH21 FWL21 FMP21 FCT21 ESX21 EJB21 DZF21 DPJ21 DFN21 CVR21 CLV21 CBZ21 BSD21 BIH21 AYL21 AOP21 AET21 UX21 AEV40:AEV45 LB21 UZ40:UZ45 WXS48:WXS53 BL22 WXS40:WXS45 WNW40:WNW45 WEA40:WEA45 VUE40:VUE45 VKI40:VKI45 VAM40:VAM45 UQQ40:UQQ45 UGU40:UGU45 TWY40:TWY45 TNC40:TNC45 TDG40:TDG45 STK40:STK45 SJO40:SJO45 RZS40:RZS45 RPW40:RPW45 RGA40:RGA45 QWE40:QWE45 QMI40:QMI45 QCM40:QCM45 PSQ40:PSQ45 PIU40:PIU45 OYY40:OYY45 OPC40:OPC45 OFG40:OFG45 NVK40:NVK45 NLO40:NLO45 NBS40:NBS45 MRW40:MRW45 MIA40:MIA45 LYE40:LYE45 LOI40:LOI45 LEM40:LEM45 KUQ40:KUQ45 KKU40:KKU45 KAY40:KAY45 JRC40:JRC45 JHG40:JHG45 IXK40:IXK45 INO40:INO45 IDS40:IDS45 HTW40:HTW45 HKA40:HKA45 HAE40:HAE45 GQI40:GQI45 GGM40:GGM45 FWQ40:FWQ45 FMU40:FMU45 FCY40:FCY45 ETC40:ETC45 EJG40:EJG45 DZK40:DZK45 DPO40:DPO45 DFS40:DFS45 CVW40:CVW45 CMA40:CMA45 CCE40:CCE45 BSI40:BSI45 BIM40:BIM45 AYQ40:AYQ45 AOU40:AOU45 AEY40:AEY45 VC40:VC45 LG40:LG45 WXV40:WXV45 WNZ40:WNZ45 WED40:WED45 VUH40:VUH45 VKL40:VKL45 VAP40:VAP45 UQT40:UQT45 UGX40:UGX45 TXB40:TXB45 TNF40:TNF45 TDJ40:TDJ45 STN40:STN45 SJR40:SJR45 RZV40:RZV45 RPZ40:RPZ45 RGD40:RGD45 QWH40:QWH45 QML40:QML45 QCP40:QCP45 PST40:PST45 PIX40:PIX45 OZB40:OZB45 OPF40:OPF45 OFJ40:OFJ45 NVN40:NVN45 NLR40:NLR45 NBV40:NBV45 MRZ40:MRZ45 MID40:MID45 LYH40:LYH45 LOL40:LOL45 LEP40:LEP45 KUT40:KUT45 KKX40:KKX45 KBB40:KBB45 JRF40:JRF45 JHJ40:JHJ45 IXN40:IXN45 INR40:INR45 IDV40:IDV45 HTZ40:HTZ45 HKD40:HKD45 HAH40:HAH45 GQL40:GQL45 GGP40:GGP45 FWT40:FWT45 FMX40:FMX45 FDB40:FDB45 ETF40:ETF45 EJJ40:EJJ45 DZN40:DZN45 DPR40:DPR45 DFV40:DFV45 CVZ40:CVZ45 CMD40:CMD45 CCH40:CCH45 BSL40:BSL45 BIP40:BIP45 AYT40:AYT45 AOX40:AOX45 AFB40:AFB45 VF40:VF45 LJ40:LJ45 WXP40:WXP45 WNT40:WNT45 WDX40:WDX45 VUB40:VUB45 VKF40:VKF45 VAJ40:VAJ45 UQN40:UQN45 UGR40:UGR45 TWV40:TWV45 TMZ40:TMZ45 TDD40:TDD45 STH40:STH45 SJL40:SJL45 RZP40:RZP45 RPT40:RPT45 RFX40:RFX45 QWB40:QWB45 QMF40:QMF45 QCJ40:QCJ45 PSN40:PSN45 PIR40:PIR45 OYV40:OYV45 OOZ40:OOZ45 OFD40:OFD45 NVH40:NVH45 NLL40:NLL45 NBP40:NBP45 MRT40:MRT45 MHX40:MHX45 LYB40:LYB45 LOF40:LOF45 LEJ40:LEJ45 KUN40:KUN45 KKR40:KKR45 KAV40:KAV45 JQZ40:JQZ45 JHD40:JHD45 IXH40:IXH45 INL40:INL45 IDP40:IDP45 HTT40:HTT45 HJX40:HJX45 HAB40:HAB45 GQF40:GQF45 GGJ40:GGJ45 FWN40:FWN45 FMR40:FMR45 FCV40:FCV45 ESZ40:ESZ45 EJD40:EJD45 DZH40:DZH45 DPL40:DPL45 DFP40:DFP45 CVT40:CVT45 CLX40:CLX45 CCB40:CCB45 BSF40:BSF45 BIJ40:BIJ45 AYN40:AYN45 BL26:BL39 BI26 BF26">
      <formula1>атрибут</formula1>
    </dataValidation>
    <dataValidation type="list" allowBlank="1" showInputMessage="1" showErrorMessage="1" sqref="K65521:K66393 JA65515:JA66387 SW65515:SW66387 ACS65515:ACS66387 AMO65515:AMO66387 AWK65515:AWK66387 BGG65515:BGG66387 BQC65515:BQC66387 BZY65515:BZY66387 CJU65515:CJU66387 CTQ65515:CTQ66387 DDM65515:DDM66387 DNI65515:DNI66387 DXE65515:DXE66387 EHA65515:EHA66387 EQW65515:EQW66387 FAS65515:FAS66387 FKO65515:FKO66387 FUK65515:FUK66387 GEG65515:GEG66387 GOC65515:GOC66387 GXY65515:GXY66387 HHU65515:HHU66387 HRQ65515:HRQ66387 IBM65515:IBM66387 ILI65515:ILI66387 IVE65515:IVE66387 JFA65515:JFA66387 JOW65515:JOW66387 JYS65515:JYS66387 KIO65515:KIO66387 KSK65515:KSK66387 LCG65515:LCG66387 LMC65515:LMC66387 LVY65515:LVY66387 MFU65515:MFU66387 MPQ65515:MPQ66387 MZM65515:MZM66387 NJI65515:NJI66387 NTE65515:NTE66387 ODA65515:ODA66387 OMW65515:OMW66387 OWS65515:OWS66387 PGO65515:PGO66387 PQK65515:PQK66387 QAG65515:QAG66387 QKC65515:QKC66387 QTY65515:QTY66387 RDU65515:RDU66387 RNQ65515:RNQ66387 RXM65515:RXM66387 SHI65515:SHI66387 SRE65515:SRE66387 TBA65515:TBA66387 TKW65515:TKW66387 TUS65515:TUS66387 UEO65515:UEO66387 UOK65515:UOK66387 UYG65515:UYG66387 VIC65515:VIC66387 VRY65515:VRY66387 WBU65515:WBU66387 WLQ65515:WLQ66387 WVM65515:WVM66387 K131057:K131929 JA131051:JA131923 SW131051:SW131923 ACS131051:ACS131923 AMO131051:AMO131923 AWK131051:AWK131923 BGG131051:BGG131923 BQC131051:BQC131923 BZY131051:BZY131923 CJU131051:CJU131923 CTQ131051:CTQ131923 DDM131051:DDM131923 DNI131051:DNI131923 DXE131051:DXE131923 EHA131051:EHA131923 EQW131051:EQW131923 FAS131051:FAS131923 FKO131051:FKO131923 FUK131051:FUK131923 GEG131051:GEG131923 GOC131051:GOC131923 GXY131051:GXY131923 HHU131051:HHU131923 HRQ131051:HRQ131923 IBM131051:IBM131923 ILI131051:ILI131923 IVE131051:IVE131923 JFA131051:JFA131923 JOW131051:JOW131923 JYS131051:JYS131923 KIO131051:KIO131923 KSK131051:KSK131923 LCG131051:LCG131923 LMC131051:LMC131923 LVY131051:LVY131923 MFU131051:MFU131923 MPQ131051:MPQ131923 MZM131051:MZM131923 NJI131051:NJI131923 NTE131051:NTE131923 ODA131051:ODA131923 OMW131051:OMW131923 OWS131051:OWS131923 PGO131051:PGO131923 PQK131051:PQK131923 QAG131051:QAG131923 QKC131051:QKC131923 QTY131051:QTY131923 RDU131051:RDU131923 RNQ131051:RNQ131923 RXM131051:RXM131923 SHI131051:SHI131923 SRE131051:SRE131923 TBA131051:TBA131923 TKW131051:TKW131923 TUS131051:TUS131923 UEO131051:UEO131923 UOK131051:UOK131923 UYG131051:UYG131923 VIC131051:VIC131923 VRY131051:VRY131923 WBU131051:WBU131923 WLQ131051:WLQ131923 WVM131051:WVM131923 K196593:K197465 JA196587:JA197459 SW196587:SW197459 ACS196587:ACS197459 AMO196587:AMO197459 AWK196587:AWK197459 BGG196587:BGG197459 BQC196587:BQC197459 BZY196587:BZY197459 CJU196587:CJU197459 CTQ196587:CTQ197459 DDM196587:DDM197459 DNI196587:DNI197459 DXE196587:DXE197459 EHA196587:EHA197459 EQW196587:EQW197459 FAS196587:FAS197459 FKO196587:FKO197459 FUK196587:FUK197459 GEG196587:GEG197459 GOC196587:GOC197459 GXY196587:GXY197459 HHU196587:HHU197459 HRQ196587:HRQ197459 IBM196587:IBM197459 ILI196587:ILI197459 IVE196587:IVE197459 JFA196587:JFA197459 JOW196587:JOW197459 JYS196587:JYS197459 KIO196587:KIO197459 KSK196587:KSK197459 LCG196587:LCG197459 LMC196587:LMC197459 LVY196587:LVY197459 MFU196587:MFU197459 MPQ196587:MPQ197459 MZM196587:MZM197459 NJI196587:NJI197459 NTE196587:NTE197459 ODA196587:ODA197459 OMW196587:OMW197459 OWS196587:OWS197459 PGO196587:PGO197459 PQK196587:PQK197459 QAG196587:QAG197459 QKC196587:QKC197459 QTY196587:QTY197459 RDU196587:RDU197459 RNQ196587:RNQ197459 RXM196587:RXM197459 SHI196587:SHI197459 SRE196587:SRE197459 TBA196587:TBA197459 TKW196587:TKW197459 TUS196587:TUS197459 UEO196587:UEO197459 UOK196587:UOK197459 UYG196587:UYG197459 VIC196587:VIC197459 VRY196587:VRY197459 WBU196587:WBU197459 WLQ196587:WLQ197459 WVM196587:WVM197459 K262129:K263001 JA262123:JA262995 SW262123:SW262995 ACS262123:ACS262995 AMO262123:AMO262995 AWK262123:AWK262995 BGG262123:BGG262995 BQC262123:BQC262995 BZY262123:BZY262995 CJU262123:CJU262995 CTQ262123:CTQ262995 DDM262123:DDM262995 DNI262123:DNI262995 DXE262123:DXE262995 EHA262123:EHA262995 EQW262123:EQW262995 FAS262123:FAS262995 FKO262123:FKO262995 FUK262123:FUK262995 GEG262123:GEG262995 GOC262123:GOC262995 GXY262123:GXY262995 HHU262123:HHU262995 HRQ262123:HRQ262995 IBM262123:IBM262995 ILI262123:ILI262995 IVE262123:IVE262995 JFA262123:JFA262995 JOW262123:JOW262995 JYS262123:JYS262995 KIO262123:KIO262995 KSK262123:KSK262995 LCG262123:LCG262995 LMC262123:LMC262995 LVY262123:LVY262995 MFU262123:MFU262995 MPQ262123:MPQ262995 MZM262123:MZM262995 NJI262123:NJI262995 NTE262123:NTE262995 ODA262123:ODA262995 OMW262123:OMW262995 OWS262123:OWS262995 PGO262123:PGO262995 PQK262123:PQK262995 QAG262123:QAG262995 QKC262123:QKC262995 QTY262123:QTY262995 RDU262123:RDU262995 RNQ262123:RNQ262995 RXM262123:RXM262995 SHI262123:SHI262995 SRE262123:SRE262995 TBA262123:TBA262995 TKW262123:TKW262995 TUS262123:TUS262995 UEO262123:UEO262995 UOK262123:UOK262995 UYG262123:UYG262995 VIC262123:VIC262995 VRY262123:VRY262995 WBU262123:WBU262995 WLQ262123:WLQ262995 WVM262123:WVM262995 K327665:K328537 JA327659:JA328531 SW327659:SW328531 ACS327659:ACS328531 AMO327659:AMO328531 AWK327659:AWK328531 BGG327659:BGG328531 BQC327659:BQC328531 BZY327659:BZY328531 CJU327659:CJU328531 CTQ327659:CTQ328531 DDM327659:DDM328531 DNI327659:DNI328531 DXE327659:DXE328531 EHA327659:EHA328531 EQW327659:EQW328531 FAS327659:FAS328531 FKO327659:FKO328531 FUK327659:FUK328531 GEG327659:GEG328531 GOC327659:GOC328531 GXY327659:GXY328531 HHU327659:HHU328531 HRQ327659:HRQ328531 IBM327659:IBM328531 ILI327659:ILI328531 IVE327659:IVE328531 JFA327659:JFA328531 JOW327659:JOW328531 JYS327659:JYS328531 KIO327659:KIO328531 KSK327659:KSK328531 LCG327659:LCG328531 LMC327659:LMC328531 LVY327659:LVY328531 MFU327659:MFU328531 MPQ327659:MPQ328531 MZM327659:MZM328531 NJI327659:NJI328531 NTE327659:NTE328531 ODA327659:ODA328531 OMW327659:OMW328531 OWS327659:OWS328531 PGO327659:PGO328531 PQK327659:PQK328531 QAG327659:QAG328531 QKC327659:QKC328531 QTY327659:QTY328531 RDU327659:RDU328531 RNQ327659:RNQ328531 RXM327659:RXM328531 SHI327659:SHI328531 SRE327659:SRE328531 TBA327659:TBA328531 TKW327659:TKW328531 TUS327659:TUS328531 UEO327659:UEO328531 UOK327659:UOK328531 UYG327659:UYG328531 VIC327659:VIC328531 VRY327659:VRY328531 WBU327659:WBU328531 WLQ327659:WLQ328531 WVM327659:WVM328531 K393201:K394073 JA393195:JA394067 SW393195:SW394067 ACS393195:ACS394067 AMO393195:AMO394067 AWK393195:AWK394067 BGG393195:BGG394067 BQC393195:BQC394067 BZY393195:BZY394067 CJU393195:CJU394067 CTQ393195:CTQ394067 DDM393195:DDM394067 DNI393195:DNI394067 DXE393195:DXE394067 EHA393195:EHA394067 EQW393195:EQW394067 FAS393195:FAS394067 FKO393195:FKO394067 FUK393195:FUK394067 GEG393195:GEG394067 GOC393195:GOC394067 GXY393195:GXY394067 HHU393195:HHU394067 HRQ393195:HRQ394067 IBM393195:IBM394067 ILI393195:ILI394067 IVE393195:IVE394067 JFA393195:JFA394067 JOW393195:JOW394067 JYS393195:JYS394067 KIO393195:KIO394067 KSK393195:KSK394067 LCG393195:LCG394067 LMC393195:LMC394067 LVY393195:LVY394067 MFU393195:MFU394067 MPQ393195:MPQ394067 MZM393195:MZM394067 NJI393195:NJI394067 NTE393195:NTE394067 ODA393195:ODA394067 OMW393195:OMW394067 OWS393195:OWS394067 PGO393195:PGO394067 PQK393195:PQK394067 QAG393195:QAG394067 QKC393195:QKC394067 QTY393195:QTY394067 RDU393195:RDU394067 RNQ393195:RNQ394067 RXM393195:RXM394067 SHI393195:SHI394067 SRE393195:SRE394067 TBA393195:TBA394067 TKW393195:TKW394067 TUS393195:TUS394067 UEO393195:UEO394067 UOK393195:UOK394067 UYG393195:UYG394067 VIC393195:VIC394067 VRY393195:VRY394067 WBU393195:WBU394067 WLQ393195:WLQ394067 WVM393195:WVM394067 K458737:K459609 JA458731:JA459603 SW458731:SW459603 ACS458731:ACS459603 AMO458731:AMO459603 AWK458731:AWK459603 BGG458731:BGG459603 BQC458731:BQC459603 BZY458731:BZY459603 CJU458731:CJU459603 CTQ458731:CTQ459603 DDM458731:DDM459603 DNI458731:DNI459603 DXE458731:DXE459603 EHA458731:EHA459603 EQW458731:EQW459603 FAS458731:FAS459603 FKO458731:FKO459603 FUK458731:FUK459603 GEG458731:GEG459603 GOC458731:GOC459603 GXY458731:GXY459603 HHU458731:HHU459603 HRQ458731:HRQ459603 IBM458731:IBM459603 ILI458731:ILI459603 IVE458731:IVE459603 JFA458731:JFA459603 JOW458731:JOW459603 JYS458731:JYS459603 KIO458731:KIO459603 KSK458731:KSK459603 LCG458731:LCG459603 LMC458731:LMC459603 LVY458731:LVY459603 MFU458731:MFU459603 MPQ458731:MPQ459603 MZM458731:MZM459603 NJI458731:NJI459603 NTE458731:NTE459603 ODA458731:ODA459603 OMW458731:OMW459603 OWS458731:OWS459603 PGO458731:PGO459603 PQK458731:PQK459603 QAG458731:QAG459603 QKC458731:QKC459603 QTY458731:QTY459603 RDU458731:RDU459603 RNQ458731:RNQ459603 RXM458731:RXM459603 SHI458731:SHI459603 SRE458731:SRE459603 TBA458731:TBA459603 TKW458731:TKW459603 TUS458731:TUS459603 UEO458731:UEO459603 UOK458731:UOK459603 UYG458731:UYG459603 VIC458731:VIC459603 VRY458731:VRY459603 WBU458731:WBU459603 WLQ458731:WLQ459603 WVM458731:WVM459603 K524273:K525145 JA524267:JA525139 SW524267:SW525139 ACS524267:ACS525139 AMO524267:AMO525139 AWK524267:AWK525139 BGG524267:BGG525139 BQC524267:BQC525139 BZY524267:BZY525139 CJU524267:CJU525139 CTQ524267:CTQ525139 DDM524267:DDM525139 DNI524267:DNI525139 DXE524267:DXE525139 EHA524267:EHA525139 EQW524267:EQW525139 FAS524267:FAS525139 FKO524267:FKO525139 FUK524267:FUK525139 GEG524267:GEG525139 GOC524267:GOC525139 GXY524267:GXY525139 HHU524267:HHU525139 HRQ524267:HRQ525139 IBM524267:IBM525139 ILI524267:ILI525139 IVE524267:IVE525139 JFA524267:JFA525139 JOW524267:JOW525139 JYS524267:JYS525139 KIO524267:KIO525139 KSK524267:KSK525139 LCG524267:LCG525139 LMC524267:LMC525139 LVY524267:LVY525139 MFU524267:MFU525139 MPQ524267:MPQ525139 MZM524267:MZM525139 NJI524267:NJI525139 NTE524267:NTE525139 ODA524267:ODA525139 OMW524267:OMW525139 OWS524267:OWS525139 PGO524267:PGO525139 PQK524267:PQK525139 QAG524267:QAG525139 QKC524267:QKC525139 QTY524267:QTY525139 RDU524267:RDU525139 RNQ524267:RNQ525139 RXM524267:RXM525139 SHI524267:SHI525139 SRE524267:SRE525139 TBA524267:TBA525139 TKW524267:TKW525139 TUS524267:TUS525139 UEO524267:UEO525139 UOK524267:UOK525139 UYG524267:UYG525139 VIC524267:VIC525139 VRY524267:VRY525139 WBU524267:WBU525139 WLQ524267:WLQ525139 WVM524267:WVM525139 K589809:K590681 JA589803:JA590675 SW589803:SW590675 ACS589803:ACS590675 AMO589803:AMO590675 AWK589803:AWK590675 BGG589803:BGG590675 BQC589803:BQC590675 BZY589803:BZY590675 CJU589803:CJU590675 CTQ589803:CTQ590675 DDM589803:DDM590675 DNI589803:DNI590675 DXE589803:DXE590675 EHA589803:EHA590675 EQW589803:EQW590675 FAS589803:FAS590675 FKO589803:FKO590675 FUK589803:FUK590675 GEG589803:GEG590675 GOC589803:GOC590675 GXY589803:GXY590675 HHU589803:HHU590675 HRQ589803:HRQ590675 IBM589803:IBM590675 ILI589803:ILI590675 IVE589803:IVE590675 JFA589803:JFA590675 JOW589803:JOW590675 JYS589803:JYS590675 KIO589803:KIO590675 KSK589803:KSK590675 LCG589803:LCG590675 LMC589803:LMC590675 LVY589803:LVY590675 MFU589803:MFU590675 MPQ589803:MPQ590675 MZM589803:MZM590675 NJI589803:NJI590675 NTE589803:NTE590675 ODA589803:ODA590675 OMW589803:OMW590675 OWS589803:OWS590675 PGO589803:PGO590675 PQK589803:PQK590675 QAG589803:QAG590675 QKC589803:QKC590675 QTY589803:QTY590675 RDU589803:RDU590675 RNQ589803:RNQ590675 RXM589803:RXM590675 SHI589803:SHI590675 SRE589803:SRE590675 TBA589803:TBA590675 TKW589803:TKW590675 TUS589803:TUS590675 UEO589803:UEO590675 UOK589803:UOK590675 UYG589803:UYG590675 VIC589803:VIC590675 VRY589803:VRY590675 WBU589803:WBU590675 WLQ589803:WLQ590675 WVM589803:WVM590675 K655345:K656217 JA655339:JA656211 SW655339:SW656211 ACS655339:ACS656211 AMO655339:AMO656211 AWK655339:AWK656211 BGG655339:BGG656211 BQC655339:BQC656211 BZY655339:BZY656211 CJU655339:CJU656211 CTQ655339:CTQ656211 DDM655339:DDM656211 DNI655339:DNI656211 DXE655339:DXE656211 EHA655339:EHA656211 EQW655339:EQW656211 FAS655339:FAS656211 FKO655339:FKO656211 FUK655339:FUK656211 GEG655339:GEG656211 GOC655339:GOC656211 GXY655339:GXY656211 HHU655339:HHU656211 HRQ655339:HRQ656211 IBM655339:IBM656211 ILI655339:ILI656211 IVE655339:IVE656211 JFA655339:JFA656211 JOW655339:JOW656211 JYS655339:JYS656211 KIO655339:KIO656211 KSK655339:KSK656211 LCG655339:LCG656211 LMC655339:LMC656211 LVY655339:LVY656211 MFU655339:MFU656211 MPQ655339:MPQ656211 MZM655339:MZM656211 NJI655339:NJI656211 NTE655339:NTE656211 ODA655339:ODA656211 OMW655339:OMW656211 OWS655339:OWS656211 PGO655339:PGO656211 PQK655339:PQK656211 QAG655339:QAG656211 QKC655339:QKC656211 QTY655339:QTY656211 RDU655339:RDU656211 RNQ655339:RNQ656211 RXM655339:RXM656211 SHI655339:SHI656211 SRE655339:SRE656211 TBA655339:TBA656211 TKW655339:TKW656211 TUS655339:TUS656211 UEO655339:UEO656211 UOK655339:UOK656211 UYG655339:UYG656211 VIC655339:VIC656211 VRY655339:VRY656211 WBU655339:WBU656211 WLQ655339:WLQ656211 WVM655339:WVM656211 K720881:K721753 JA720875:JA721747 SW720875:SW721747 ACS720875:ACS721747 AMO720875:AMO721747 AWK720875:AWK721747 BGG720875:BGG721747 BQC720875:BQC721747 BZY720875:BZY721747 CJU720875:CJU721747 CTQ720875:CTQ721747 DDM720875:DDM721747 DNI720875:DNI721747 DXE720875:DXE721747 EHA720875:EHA721747 EQW720875:EQW721747 FAS720875:FAS721747 FKO720875:FKO721747 FUK720875:FUK721747 GEG720875:GEG721747 GOC720875:GOC721747 GXY720875:GXY721747 HHU720875:HHU721747 HRQ720875:HRQ721747 IBM720875:IBM721747 ILI720875:ILI721747 IVE720875:IVE721747 JFA720875:JFA721747 JOW720875:JOW721747 JYS720875:JYS721747 KIO720875:KIO721747 KSK720875:KSK721747 LCG720875:LCG721747 LMC720875:LMC721747 LVY720875:LVY721747 MFU720875:MFU721747 MPQ720875:MPQ721747 MZM720875:MZM721747 NJI720875:NJI721747 NTE720875:NTE721747 ODA720875:ODA721747 OMW720875:OMW721747 OWS720875:OWS721747 PGO720875:PGO721747 PQK720875:PQK721747 QAG720875:QAG721747 QKC720875:QKC721747 QTY720875:QTY721747 RDU720875:RDU721747 RNQ720875:RNQ721747 RXM720875:RXM721747 SHI720875:SHI721747 SRE720875:SRE721747 TBA720875:TBA721747 TKW720875:TKW721747 TUS720875:TUS721747 UEO720875:UEO721747 UOK720875:UOK721747 UYG720875:UYG721747 VIC720875:VIC721747 VRY720875:VRY721747 WBU720875:WBU721747 WLQ720875:WLQ721747 WVM720875:WVM721747 K786417:K787289 JA786411:JA787283 SW786411:SW787283 ACS786411:ACS787283 AMO786411:AMO787283 AWK786411:AWK787283 BGG786411:BGG787283 BQC786411:BQC787283 BZY786411:BZY787283 CJU786411:CJU787283 CTQ786411:CTQ787283 DDM786411:DDM787283 DNI786411:DNI787283 DXE786411:DXE787283 EHA786411:EHA787283 EQW786411:EQW787283 FAS786411:FAS787283 FKO786411:FKO787283 FUK786411:FUK787283 GEG786411:GEG787283 GOC786411:GOC787283 GXY786411:GXY787283 HHU786411:HHU787283 HRQ786411:HRQ787283 IBM786411:IBM787283 ILI786411:ILI787283 IVE786411:IVE787283 JFA786411:JFA787283 JOW786411:JOW787283 JYS786411:JYS787283 KIO786411:KIO787283 KSK786411:KSK787283 LCG786411:LCG787283 LMC786411:LMC787283 LVY786411:LVY787283 MFU786411:MFU787283 MPQ786411:MPQ787283 MZM786411:MZM787283 NJI786411:NJI787283 NTE786411:NTE787283 ODA786411:ODA787283 OMW786411:OMW787283 OWS786411:OWS787283 PGO786411:PGO787283 PQK786411:PQK787283 QAG786411:QAG787283 QKC786411:QKC787283 QTY786411:QTY787283 RDU786411:RDU787283 RNQ786411:RNQ787283 RXM786411:RXM787283 SHI786411:SHI787283 SRE786411:SRE787283 TBA786411:TBA787283 TKW786411:TKW787283 TUS786411:TUS787283 UEO786411:UEO787283 UOK786411:UOK787283 UYG786411:UYG787283 VIC786411:VIC787283 VRY786411:VRY787283 WBU786411:WBU787283 WLQ786411:WLQ787283 WVM786411:WVM787283 K851953:K852825 JA851947:JA852819 SW851947:SW852819 ACS851947:ACS852819 AMO851947:AMO852819 AWK851947:AWK852819 BGG851947:BGG852819 BQC851947:BQC852819 BZY851947:BZY852819 CJU851947:CJU852819 CTQ851947:CTQ852819 DDM851947:DDM852819 DNI851947:DNI852819 DXE851947:DXE852819 EHA851947:EHA852819 EQW851947:EQW852819 FAS851947:FAS852819 FKO851947:FKO852819 FUK851947:FUK852819 GEG851947:GEG852819 GOC851947:GOC852819 GXY851947:GXY852819 HHU851947:HHU852819 HRQ851947:HRQ852819 IBM851947:IBM852819 ILI851947:ILI852819 IVE851947:IVE852819 JFA851947:JFA852819 JOW851947:JOW852819 JYS851947:JYS852819 KIO851947:KIO852819 KSK851947:KSK852819 LCG851947:LCG852819 LMC851947:LMC852819 LVY851947:LVY852819 MFU851947:MFU852819 MPQ851947:MPQ852819 MZM851947:MZM852819 NJI851947:NJI852819 NTE851947:NTE852819 ODA851947:ODA852819 OMW851947:OMW852819 OWS851947:OWS852819 PGO851947:PGO852819 PQK851947:PQK852819 QAG851947:QAG852819 QKC851947:QKC852819 QTY851947:QTY852819 RDU851947:RDU852819 RNQ851947:RNQ852819 RXM851947:RXM852819 SHI851947:SHI852819 SRE851947:SRE852819 TBA851947:TBA852819 TKW851947:TKW852819 TUS851947:TUS852819 UEO851947:UEO852819 UOK851947:UOK852819 UYG851947:UYG852819 VIC851947:VIC852819 VRY851947:VRY852819 WBU851947:WBU852819 WLQ851947:WLQ852819 WVM851947:WVM852819 K917489:K918361 JA917483:JA918355 SW917483:SW918355 ACS917483:ACS918355 AMO917483:AMO918355 AWK917483:AWK918355 BGG917483:BGG918355 BQC917483:BQC918355 BZY917483:BZY918355 CJU917483:CJU918355 CTQ917483:CTQ918355 DDM917483:DDM918355 DNI917483:DNI918355 DXE917483:DXE918355 EHA917483:EHA918355 EQW917483:EQW918355 FAS917483:FAS918355 FKO917483:FKO918355 FUK917483:FUK918355 GEG917483:GEG918355 GOC917483:GOC918355 GXY917483:GXY918355 HHU917483:HHU918355 HRQ917483:HRQ918355 IBM917483:IBM918355 ILI917483:ILI918355 IVE917483:IVE918355 JFA917483:JFA918355 JOW917483:JOW918355 JYS917483:JYS918355 KIO917483:KIO918355 KSK917483:KSK918355 LCG917483:LCG918355 LMC917483:LMC918355 LVY917483:LVY918355 MFU917483:MFU918355 MPQ917483:MPQ918355 MZM917483:MZM918355 NJI917483:NJI918355 NTE917483:NTE918355 ODA917483:ODA918355 OMW917483:OMW918355 OWS917483:OWS918355 PGO917483:PGO918355 PQK917483:PQK918355 QAG917483:QAG918355 QKC917483:QKC918355 QTY917483:QTY918355 RDU917483:RDU918355 RNQ917483:RNQ918355 RXM917483:RXM918355 SHI917483:SHI918355 SRE917483:SRE918355 TBA917483:TBA918355 TKW917483:TKW918355 TUS917483:TUS918355 UEO917483:UEO918355 UOK917483:UOK918355 UYG917483:UYG918355 VIC917483:VIC918355 VRY917483:VRY918355 WBU917483:WBU918355 WLQ917483:WLQ918355 WVM917483:WVM918355 K983025:K983897 JA983019:JA983891 SW983019:SW983891 ACS983019:ACS983891 AMO983019:AMO983891 AWK983019:AWK983891 BGG983019:BGG983891 BQC983019:BQC983891 BZY983019:BZY983891 CJU983019:CJU983891 CTQ983019:CTQ983891 DDM983019:DDM983891 DNI983019:DNI983891 DXE983019:DXE983891 EHA983019:EHA983891 EQW983019:EQW983891 FAS983019:FAS983891 FKO983019:FKO983891 FUK983019:FUK983891 GEG983019:GEG983891 GOC983019:GOC983891 GXY983019:GXY983891 HHU983019:HHU983891 HRQ983019:HRQ983891 IBM983019:IBM983891 ILI983019:ILI983891 IVE983019:IVE983891 JFA983019:JFA983891 JOW983019:JOW983891 JYS983019:JYS983891 KIO983019:KIO983891 KSK983019:KSK983891 LCG983019:LCG983891 LMC983019:LMC983891 LVY983019:LVY983891 MFU983019:MFU983891 MPQ983019:MPQ983891 MZM983019:MZM983891 NJI983019:NJI983891 NTE983019:NTE983891 ODA983019:ODA983891 OMW983019:OMW983891 OWS983019:OWS983891 PGO983019:PGO983891 PQK983019:PQK983891 QAG983019:QAG983891 QKC983019:QKC983891 QTY983019:QTY983891 RDU983019:RDU983891 RNQ983019:RNQ983891 RXM983019:RXM983891 SHI983019:SHI983891 SRE983019:SRE983891 TBA983019:TBA983891 TKW983019:TKW983891 TUS983019:TUS983891 UEO983019:UEO983891 UOK983019:UOK983891 UYG983019:UYG983891 VIC983019:VIC983891 VRY983019:VRY983891 WBU983019:WBU983891 WLQ983019:WLQ983891 WVM983019:WVM983891 WVM57:WVM851 K63:K857 WLQ57:WLQ851 WBU57:WBU851 VRY57:VRY851 VIC57:VIC851 UYG57:UYG851 UOK57:UOK851 UEO57:UEO851 TUS57:TUS851 TKW57:TKW851 TBA57:TBA851 SRE57:SRE851 SHI57:SHI851 RXM57:RXM851 RNQ57:RNQ851 RDU57:RDU851 QTY57:QTY851 QKC57:QKC851 QAG57:QAG851 PQK57:PQK851 PGO57:PGO851 OWS57:OWS851 OMW57:OMW851 ODA57:ODA851 NTE57:NTE851 NJI57:NJI851 MZM57:MZM851 MPQ57:MPQ851 MFU57:MFU851 LVY57:LVY851 LMC57:LMC851 LCG57:LCG851 KSK57:KSK851 KIO57:KIO851 JYS57:JYS851 JOW57:JOW851 JFA57:JFA851 IVE57:IVE851 ILI57:ILI851 IBM57:IBM851 HRQ57:HRQ851 HHU57:HHU851 GXY57:GXY851 GOC57:GOC851 GEG57:GEG851 FUK57:FUK851 FKO57:FKO851 FAS57:FAS851 EQW57:EQW851 EHA57:EHA851 DXE57:DXE851 DNI57:DNI851 DDM57:DDM851 CTQ57:CTQ851 CJU57:CJU851 BZY57:BZY851 BQC57:BQC851 BGG57:BGG851 AWK57:AWK851 AMO57:AMO851 ACS57:ACS851 SW57:SW851 JA57:JA851 CTY48:CTY53 CTW23 CKA23 CAE23 BQI23 BGM23 AWQ23 AMU23 ACY23 TC23 JG23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K8:K9 J19:J20 ACS8:ACS14 AMO8:AMO14 AWK8:AWK14 BGG8:BGG14 BQC8:BQC14 BZY8:BZY14 CJU8:CJU14 CTQ8:CTQ14 DDM8:DDM14 DNI8:DNI14 DXE8:DXE14 EHA8:EHA14 EQW8:EQW14 FAS8:FAS14 FKO8:FKO14 FUK8:FUK14 GEG8:GEG14 GOC8:GOC14 GXY8:GXY14 HHU8:HHU14 HRQ8:HRQ14 IBM8:IBM14 ILI8:ILI14 IVE8:IVE14 JFA8:JFA14 JOW8:JOW14 JYS8:JYS14 KIO8:KIO14 KSK8:KSK14 LCG8:LCG14 LMC8:LMC14 LVY8:LVY14 MFU8:MFU14 MPQ8:MPQ14 MZM8:MZM14 NJI8:NJI14 NTE8:NTE14 ODA8:ODA14 OMW8:OMW14 OWS8:OWS14 PGO8:PGO14 PQK8:PQK14 QAG8:QAG14 QKC8:QKC14 QTY8:QTY14 RDU8:RDU14 RNQ8:RNQ14 RXM8:RXM14 SHI8:SHI14 SRE8:SRE14 TBA8:TBA14 TKW8:TKW14 TUS8:TUS14 UEO8:UEO14 UOK8:UOK14 UYG8:UYG14 VIC8:VIC14 VRY8:VRY14 WBU8:WBU14 WLQ8:WLQ14 WVM8:WVM14 JA8:JA14 K21:K23 K13:K15 WLY15 BGU16 WCC15 VSG15 VIK15 UYO15 UOS15 UEW15 TVA15 TLE15 TBI15 SRM15 SHQ15 RXU15 RNY15 REC15 QUG15 QKK15 QAO15 PQS15 PGW15 OXA15 ONE15 ODI15 NTM15 NJQ15 MZU15 MPY15 MGC15 LWG15 LMK15 LCO15 KSS15 KIW15 JZA15 JPE15 JFI15 IVM15 ILQ15 IBU15 HRY15 HIC15 GYG15 GOK15 GEO15 FUS15 FKW15 FBA15 ERE15 EHI15 DXM15 DNQ15 DDU15 CTY15 CKC15 CAG15 BQK15 BGO15 AWS15 AMW15 ADA15 TE15 JI15 WVU15 J10:J11 SW8:SW14 M12 AWY16 K17:K18 ANC16 ADG16 TK16 JO16 WWA16 WME16 WCI16 VSM16 VIQ16 UYU16 UOY16 UFC16 TVG16 TLK16 TBO16 SRS16 SHW16 RYA16 ROE16 REI16 QUM16 QKQ16 QAU16 PQY16 PHC16 OXG16 ONK16 ODO16 NTS16 NJW16 NAA16 MQE16 MGI16 LWM16 LMQ16 LCU16 KSY16 KJC16 JZG16 JPK16 JFO16 IVS16 ILW16 ICA16 HSE16 HII16 GYM16 GOQ16 GEU16 FUY16 FLC16 FBG16 ERK16 EHO16 DXS16 DNW16 DEA16 CUE16 CKI16 CAM16 BQQ16 DNO23 CKC48:CKC53 L16 DDS23 CAG48:CAG53 BQK48:BQK53 BGO48:BGO53 AWS48:AWS53 AMW48:AMW53 ADA48:ADA53 TE48:TE53 JI48:JI53 WVU48:WVU53 WLY48:WLY53 WCC48:WCC53 VSG48:VSG53 VIK48:VIK53 UYO48:UYO53 UOS48:UOS53 UEW48:UEW53 TVA48:TVA53 TLE48:TLE53 TBI48:TBI53 SRM48:SRM53 SHQ48:SHQ53 RXU48:RXU53 RNY48:RNY53 REC48:REC53 QUG48:QUG53 QKK48:QKK53 QAO48:QAO53 PQS48:PQS53 PGW48:PGW53 OXA48:OXA53 ONE48:ONE53 ODI48:ODI53 NTM48:NTM53 NJQ48:NJQ53 MZU48:MZU53 MPY48:MPY53 MGC48:MGC53 LWG48:LWG53 LMK48:LMK53 LCO48:LCO53 KSS48:KSS53 KIW48:KIW53 JZA48:JZA53 JPE48:JPE53 JFI48:JFI53 IVM48:IVM53 ILQ48:ILQ53 IBU48:IBU53 HRY48:HRY53 HIC48:HIC53 GYG48:GYG53 GOK48:GOK53 GEO48:GEO53 FUS48:FUS53 FKW48:FKW53 FBA48:FBA53 ERE48:ERE53 EHI48:EHI53 DXM48:DXM53 DNQ48:DNQ53 DDU48:DDU53 K40:K45 K48:K54 BGU21 AWY21 ANC21 ADG21 TK21 JO21 WWA21 WME21 WCI21 VSM21 VIQ21 UYU21 UOY21 UFC21 TVG21 TLK21 TBO21 SRS21 SHW21 RYA21 ROE21 REI21 QUM21 QKQ21 QAU21 PQY21 PHC21 OXG21 ONK21 ODO21 NTS21 NJW21 NAA21 MQE21 MGI21 LWM21 LMQ21 LCU21 KSY21 KJC21 JZG21 JPK21 JFO21 IVS21 ILW21 ICA21 HSE21 HII21 GYM21 GOQ21 GEU21 FUY21 FLC21 FBG21 ERK21 EHO21 DXS21 DNW21 DEA21 CUE21 CKI21 CAM21 BQQ21 CKC40:CKC45 CTY40:CTY45 CAG40:CAG45 BQK40:BQK45 BGO40:BGO45 AWS40:AWS45 AMW40:AMW45 ADA40:ADA45 TE40:TE45 JI40:JI45 WVU40:WVU45 WLY40:WLY45 WCC40:WCC45 VSG40:VSG45 VIK40:VIK45 UYO40:UYO45 UOS40:UOS45 UEW40:UEW45 TVA40:TVA45 TLE40:TLE45 TBI40:TBI45 SRM40:SRM45 SHQ40:SHQ45 RXU40:RXU45 RNY40:RNY45 REC40:REC45 QUG40:QUG45 QKK40:QKK45 QAO40:QAO45 PQS40:PQS45 PGW40:PGW45 OXA40:OXA45 ONE40:ONE45 ODI40:ODI45 NTM40:NTM45 NJQ40:NJQ45 MZU40:MZU45 MPY40:MPY45 MGC40:MGC45 LWG40:LWG45 LMK40:LMK45 LCO40:LCO45 KSS40:KSS45 KIW40:KIW45 JZA40:JZA45 JPE40:JPE45 JFI40:JFI45 IVM40:IVM45 ILQ40:ILQ45 IBU40:IBU45 HRY40:HRY45 HIC40:HIC45 GYG40:GYG45 GOK40:GOK45 GEO40:GEO45 FUS40:FUS45 FKW40:FKW45 FBA40:FBA45 ERE40:ERE45 EHI40:EHI45 DXM40:DXM45 DNQ40:DNQ45 DDU40:DDU45 K26:K34">
      <formula1>Приоритет_закупок</formula1>
    </dataValidation>
    <dataValidation type="list" allowBlank="1" showInputMessage="1" showErrorMessage="1" sqref="WVK983019:WVK983891 I65521:I66393 IY65515:IY66387 SU65515:SU66387 ACQ65515:ACQ66387 AMM65515:AMM66387 AWI65515:AWI66387 BGE65515:BGE66387 BQA65515:BQA66387 BZW65515:BZW66387 CJS65515:CJS66387 CTO65515:CTO66387 DDK65515:DDK66387 DNG65515:DNG66387 DXC65515:DXC66387 EGY65515:EGY66387 EQU65515:EQU66387 FAQ65515:FAQ66387 FKM65515:FKM66387 FUI65515:FUI66387 GEE65515:GEE66387 GOA65515:GOA66387 GXW65515:GXW66387 HHS65515:HHS66387 HRO65515:HRO66387 IBK65515:IBK66387 ILG65515:ILG66387 IVC65515:IVC66387 JEY65515:JEY66387 JOU65515:JOU66387 JYQ65515:JYQ66387 KIM65515:KIM66387 KSI65515:KSI66387 LCE65515:LCE66387 LMA65515:LMA66387 LVW65515:LVW66387 MFS65515:MFS66387 MPO65515:MPO66387 MZK65515:MZK66387 NJG65515:NJG66387 NTC65515:NTC66387 OCY65515:OCY66387 OMU65515:OMU66387 OWQ65515:OWQ66387 PGM65515:PGM66387 PQI65515:PQI66387 QAE65515:QAE66387 QKA65515:QKA66387 QTW65515:QTW66387 RDS65515:RDS66387 RNO65515:RNO66387 RXK65515:RXK66387 SHG65515:SHG66387 SRC65515:SRC66387 TAY65515:TAY66387 TKU65515:TKU66387 TUQ65515:TUQ66387 UEM65515:UEM66387 UOI65515:UOI66387 UYE65515:UYE66387 VIA65515:VIA66387 VRW65515:VRW66387 WBS65515:WBS66387 WLO65515:WLO66387 WVK65515:WVK66387 I131057:I131929 IY131051:IY131923 SU131051:SU131923 ACQ131051:ACQ131923 AMM131051:AMM131923 AWI131051:AWI131923 BGE131051:BGE131923 BQA131051:BQA131923 BZW131051:BZW131923 CJS131051:CJS131923 CTO131051:CTO131923 DDK131051:DDK131923 DNG131051:DNG131923 DXC131051:DXC131923 EGY131051:EGY131923 EQU131051:EQU131923 FAQ131051:FAQ131923 FKM131051:FKM131923 FUI131051:FUI131923 GEE131051:GEE131923 GOA131051:GOA131923 GXW131051:GXW131923 HHS131051:HHS131923 HRO131051:HRO131923 IBK131051:IBK131923 ILG131051:ILG131923 IVC131051:IVC131923 JEY131051:JEY131923 JOU131051:JOU131923 JYQ131051:JYQ131923 KIM131051:KIM131923 KSI131051:KSI131923 LCE131051:LCE131923 LMA131051:LMA131923 LVW131051:LVW131923 MFS131051:MFS131923 MPO131051:MPO131923 MZK131051:MZK131923 NJG131051:NJG131923 NTC131051:NTC131923 OCY131051:OCY131923 OMU131051:OMU131923 OWQ131051:OWQ131923 PGM131051:PGM131923 PQI131051:PQI131923 QAE131051:QAE131923 QKA131051:QKA131923 QTW131051:QTW131923 RDS131051:RDS131923 RNO131051:RNO131923 RXK131051:RXK131923 SHG131051:SHG131923 SRC131051:SRC131923 TAY131051:TAY131923 TKU131051:TKU131923 TUQ131051:TUQ131923 UEM131051:UEM131923 UOI131051:UOI131923 UYE131051:UYE131923 VIA131051:VIA131923 VRW131051:VRW131923 WBS131051:WBS131923 WLO131051:WLO131923 WVK131051:WVK131923 I196593:I197465 IY196587:IY197459 SU196587:SU197459 ACQ196587:ACQ197459 AMM196587:AMM197459 AWI196587:AWI197459 BGE196587:BGE197459 BQA196587:BQA197459 BZW196587:BZW197459 CJS196587:CJS197459 CTO196587:CTO197459 DDK196587:DDK197459 DNG196587:DNG197459 DXC196587:DXC197459 EGY196587:EGY197459 EQU196587:EQU197459 FAQ196587:FAQ197459 FKM196587:FKM197459 FUI196587:FUI197459 GEE196587:GEE197459 GOA196587:GOA197459 GXW196587:GXW197459 HHS196587:HHS197459 HRO196587:HRO197459 IBK196587:IBK197459 ILG196587:ILG197459 IVC196587:IVC197459 JEY196587:JEY197459 JOU196587:JOU197459 JYQ196587:JYQ197459 KIM196587:KIM197459 KSI196587:KSI197459 LCE196587:LCE197459 LMA196587:LMA197459 LVW196587:LVW197459 MFS196587:MFS197459 MPO196587:MPO197459 MZK196587:MZK197459 NJG196587:NJG197459 NTC196587:NTC197459 OCY196587:OCY197459 OMU196587:OMU197459 OWQ196587:OWQ197459 PGM196587:PGM197459 PQI196587:PQI197459 QAE196587:QAE197459 QKA196587:QKA197459 QTW196587:QTW197459 RDS196587:RDS197459 RNO196587:RNO197459 RXK196587:RXK197459 SHG196587:SHG197459 SRC196587:SRC197459 TAY196587:TAY197459 TKU196587:TKU197459 TUQ196587:TUQ197459 UEM196587:UEM197459 UOI196587:UOI197459 UYE196587:UYE197459 VIA196587:VIA197459 VRW196587:VRW197459 WBS196587:WBS197459 WLO196587:WLO197459 WVK196587:WVK197459 I262129:I263001 IY262123:IY262995 SU262123:SU262995 ACQ262123:ACQ262995 AMM262123:AMM262995 AWI262123:AWI262995 BGE262123:BGE262995 BQA262123:BQA262995 BZW262123:BZW262995 CJS262123:CJS262995 CTO262123:CTO262995 DDK262123:DDK262995 DNG262123:DNG262995 DXC262123:DXC262995 EGY262123:EGY262995 EQU262123:EQU262995 FAQ262123:FAQ262995 FKM262123:FKM262995 FUI262123:FUI262995 GEE262123:GEE262995 GOA262123:GOA262995 GXW262123:GXW262995 HHS262123:HHS262995 HRO262123:HRO262995 IBK262123:IBK262995 ILG262123:ILG262995 IVC262123:IVC262995 JEY262123:JEY262995 JOU262123:JOU262995 JYQ262123:JYQ262995 KIM262123:KIM262995 KSI262123:KSI262995 LCE262123:LCE262995 LMA262123:LMA262995 LVW262123:LVW262995 MFS262123:MFS262995 MPO262123:MPO262995 MZK262123:MZK262995 NJG262123:NJG262995 NTC262123:NTC262995 OCY262123:OCY262995 OMU262123:OMU262995 OWQ262123:OWQ262995 PGM262123:PGM262995 PQI262123:PQI262995 QAE262123:QAE262995 QKA262123:QKA262995 QTW262123:QTW262995 RDS262123:RDS262995 RNO262123:RNO262995 RXK262123:RXK262995 SHG262123:SHG262995 SRC262123:SRC262995 TAY262123:TAY262995 TKU262123:TKU262995 TUQ262123:TUQ262995 UEM262123:UEM262995 UOI262123:UOI262995 UYE262123:UYE262995 VIA262123:VIA262995 VRW262123:VRW262995 WBS262123:WBS262995 WLO262123:WLO262995 WVK262123:WVK262995 I327665:I328537 IY327659:IY328531 SU327659:SU328531 ACQ327659:ACQ328531 AMM327659:AMM328531 AWI327659:AWI328531 BGE327659:BGE328531 BQA327659:BQA328531 BZW327659:BZW328531 CJS327659:CJS328531 CTO327659:CTO328531 DDK327659:DDK328531 DNG327659:DNG328531 DXC327659:DXC328531 EGY327659:EGY328531 EQU327659:EQU328531 FAQ327659:FAQ328531 FKM327659:FKM328531 FUI327659:FUI328531 GEE327659:GEE328531 GOA327659:GOA328531 GXW327659:GXW328531 HHS327659:HHS328531 HRO327659:HRO328531 IBK327659:IBK328531 ILG327659:ILG328531 IVC327659:IVC328531 JEY327659:JEY328531 JOU327659:JOU328531 JYQ327659:JYQ328531 KIM327659:KIM328531 KSI327659:KSI328531 LCE327659:LCE328531 LMA327659:LMA328531 LVW327659:LVW328531 MFS327659:MFS328531 MPO327659:MPO328531 MZK327659:MZK328531 NJG327659:NJG328531 NTC327659:NTC328531 OCY327659:OCY328531 OMU327659:OMU328531 OWQ327659:OWQ328531 PGM327659:PGM328531 PQI327659:PQI328531 QAE327659:QAE328531 QKA327659:QKA328531 QTW327659:QTW328531 RDS327659:RDS328531 RNO327659:RNO328531 RXK327659:RXK328531 SHG327659:SHG328531 SRC327659:SRC328531 TAY327659:TAY328531 TKU327659:TKU328531 TUQ327659:TUQ328531 UEM327659:UEM328531 UOI327659:UOI328531 UYE327659:UYE328531 VIA327659:VIA328531 VRW327659:VRW328531 WBS327659:WBS328531 WLO327659:WLO328531 WVK327659:WVK328531 I393201:I394073 IY393195:IY394067 SU393195:SU394067 ACQ393195:ACQ394067 AMM393195:AMM394067 AWI393195:AWI394067 BGE393195:BGE394067 BQA393195:BQA394067 BZW393195:BZW394067 CJS393195:CJS394067 CTO393195:CTO394067 DDK393195:DDK394067 DNG393195:DNG394067 DXC393195:DXC394067 EGY393195:EGY394067 EQU393195:EQU394067 FAQ393195:FAQ394067 FKM393195:FKM394067 FUI393195:FUI394067 GEE393195:GEE394067 GOA393195:GOA394067 GXW393195:GXW394067 HHS393195:HHS394067 HRO393195:HRO394067 IBK393195:IBK394067 ILG393195:ILG394067 IVC393195:IVC394067 JEY393195:JEY394067 JOU393195:JOU394067 JYQ393195:JYQ394067 KIM393195:KIM394067 KSI393195:KSI394067 LCE393195:LCE394067 LMA393195:LMA394067 LVW393195:LVW394067 MFS393195:MFS394067 MPO393195:MPO394067 MZK393195:MZK394067 NJG393195:NJG394067 NTC393195:NTC394067 OCY393195:OCY394067 OMU393195:OMU394067 OWQ393195:OWQ394067 PGM393195:PGM394067 PQI393195:PQI394067 QAE393195:QAE394067 QKA393195:QKA394067 QTW393195:QTW394067 RDS393195:RDS394067 RNO393195:RNO394067 RXK393195:RXK394067 SHG393195:SHG394067 SRC393195:SRC394067 TAY393195:TAY394067 TKU393195:TKU394067 TUQ393195:TUQ394067 UEM393195:UEM394067 UOI393195:UOI394067 UYE393195:UYE394067 VIA393195:VIA394067 VRW393195:VRW394067 WBS393195:WBS394067 WLO393195:WLO394067 WVK393195:WVK394067 I458737:I459609 IY458731:IY459603 SU458731:SU459603 ACQ458731:ACQ459603 AMM458731:AMM459603 AWI458731:AWI459603 BGE458731:BGE459603 BQA458731:BQA459603 BZW458731:BZW459603 CJS458731:CJS459603 CTO458731:CTO459603 DDK458731:DDK459603 DNG458731:DNG459603 DXC458731:DXC459603 EGY458731:EGY459603 EQU458731:EQU459603 FAQ458731:FAQ459603 FKM458731:FKM459603 FUI458731:FUI459603 GEE458731:GEE459603 GOA458731:GOA459603 GXW458731:GXW459603 HHS458731:HHS459603 HRO458731:HRO459603 IBK458731:IBK459603 ILG458731:ILG459603 IVC458731:IVC459603 JEY458731:JEY459603 JOU458731:JOU459603 JYQ458731:JYQ459603 KIM458731:KIM459603 KSI458731:KSI459603 LCE458731:LCE459603 LMA458731:LMA459603 LVW458731:LVW459603 MFS458731:MFS459603 MPO458731:MPO459603 MZK458731:MZK459603 NJG458731:NJG459603 NTC458731:NTC459603 OCY458731:OCY459603 OMU458731:OMU459603 OWQ458731:OWQ459603 PGM458731:PGM459603 PQI458731:PQI459603 QAE458731:QAE459603 QKA458731:QKA459603 QTW458731:QTW459603 RDS458731:RDS459603 RNO458731:RNO459603 RXK458731:RXK459603 SHG458731:SHG459603 SRC458731:SRC459603 TAY458731:TAY459603 TKU458731:TKU459603 TUQ458731:TUQ459603 UEM458731:UEM459603 UOI458731:UOI459603 UYE458731:UYE459603 VIA458731:VIA459603 VRW458731:VRW459603 WBS458731:WBS459603 WLO458731:WLO459603 WVK458731:WVK459603 I524273:I525145 IY524267:IY525139 SU524267:SU525139 ACQ524267:ACQ525139 AMM524267:AMM525139 AWI524267:AWI525139 BGE524267:BGE525139 BQA524267:BQA525139 BZW524267:BZW525139 CJS524267:CJS525139 CTO524267:CTO525139 DDK524267:DDK525139 DNG524267:DNG525139 DXC524267:DXC525139 EGY524267:EGY525139 EQU524267:EQU525139 FAQ524267:FAQ525139 FKM524267:FKM525139 FUI524267:FUI525139 GEE524267:GEE525139 GOA524267:GOA525139 GXW524267:GXW525139 HHS524267:HHS525139 HRO524267:HRO525139 IBK524267:IBK525139 ILG524267:ILG525139 IVC524267:IVC525139 JEY524267:JEY525139 JOU524267:JOU525139 JYQ524267:JYQ525139 KIM524267:KIM525139 KSI524267:KSI525139 LCE524267:LCE525139 LMA524267:LMA525139 LVW524267:LVW525139 MFS524267:MFS525139 MPO524267:MPO525139 MZK524267:MZK525139 NJG524267:NJG525139 NTC524267:NTC525139 OCY524267:OCY525139 OMU524267:OMU525139 OWQ524267:OWQ525139 PGM524267:PGM525139 PQI524267:PQI525139 QAE524267:QAE525139 QKA524267:QKA525139 QTW524267:QTW525139 RDS524267:RDS525139 RNO524267:RNO525139 RXK524267:RXK525139 SHG524267:SHG525139 SRC524267:SRC525139 TAY524267:TAY525139 TKU524267:TKU525139 TUQ524267:TUQ525139 UEM524267:UEM525139 UOI524267:UOI525139 UYE524267:UYE525139 VIA524267:VIA525139 VRW524267:VRW525139 WBS524267:WBS525139 WLO524267:WLO525139 WVK524267:WVK525139 I589809:I590681 IY589803:IY590675 SU589803:SU590675 ACQ589803:ACQ590675 AMM589803:AMM590675 AWI589803:AWI590675 BGE589803:BGE590675 BQA589803:BQA590675 BZW589803:BZW590675 CJS589803:CJS590675 CTO589803:CTO590675 DDK589803:DDK590675 DNG589803:DNG590675 DXC589803:DXC590675 EGY589803:EGY590675 EQU589803:EQU590675 FAQ589803:FAQ590675 FKM589803:FKM590675 FUI589803:FUI590675 GEE589803:GEE590675 GOA589803:GOA590675 GXW589803:GXW590675 HHS589803:HHS590675 HRO589803:HRO590675 IBK589803:IBK590675 ILG589803:ILG590675 IVC589803:IVC590675 JEY589803:JEY590675 JOU589803:JOU590675 JYQ589803:JYQ590675 KIM589803:KIM590675 KSI589803:KSI590675 LCE589803:LCE590675 LMA589803:LMA590675 LVW589803:LVW590675 MFS589803:MFS590675 MPO589803:MPO590675 MZK589803:MZK590675 NJG589803:NJG590675 NTC589803:NTC590675 OCY589803:OCY590675 OMU589803:OMU590675 OWQ589803:OWQ590675 PGM589803:PGM590675 PQI589803:PQI590675 QAE589803:QAE590675 QKA589803:QKA590675 QTW589803:QTW590675 RDS589803:RDS590675 RNO589803:RNO590675 RXK589803:RXK590675 SHG589803:SHG590675 SRC589803:SRC590675 TAY589803:TAY590675 TKU589803:TKU590675 TUQ589803:TUQ590675 UEM589803:UEM590675 UOI589803:UOI590675 UYE589803:UYE590675 VIA589803:VIA590675 VRW589803:VRW590675 WBS589803:WBS590675 WLO589803:WLO590675 WVK589803:WVK590675 I655345:I656217 IY655339:IY656211 SU655339:SU656211 ACQ655339:ACQ656211 AMM655339:AMM656211 AWI655339:AWI656211 BGE655339:BGE656211 BQA655339:BQA656211 BZW655339:BZW656211 CJS655339:CJS656211 CTO655339:CTO656211 DDK655339:DDK656211 DNG655339:DNG656211 DXC655339:DXC656211 EGY655339:EGY656211 EQU655339:EQU656211 FAQ655339:FAQ656211 FKM655339:FKM656211 FUI655339:FUI656211 GEE655339:GEE656211 GOA655339:GOA656211 GXW655339:GXW656211 HHS655339:HHS656211 HRO655339:HRO656211 IBK655339:IBK656211 ILG655339:ILG656211 IVC655339:IVC656211 JEY655339:JEY656211 JOU655339:JOU656211 JYQ655339:JYQ656211 KIM655339:KIM656211 KSI655339:KSI656211 LCE655339:LCE656211 LMA655339:LMA656211 LVW655339:LVW656211 MFS655339:MFS656211 MPO655339:MPO656211 MZK655339:MZK656211 NJG655339:NJG656211 NTC655339:NTC656211 OCY655339:OCY656211 OMU655339:OMU656211 OWQ655339:OWQ656211 PGM655339:PGM656211 PQI655339:PQI656211 QAE655339:QAE656211 QKA655339:QKA656211 QTW655339:QTW656211 RDS655339:RDS656211 RNO655339:RNO656211 RXK655339:RXK656211 SHG655339:SHG656211 SRC655339:SRC656211 TAY655339:TAY656211 TKU655339:TKU656211 TUQ655339:TUQ656211 UEM655339:UEM656211 UOI655339:UOI656211 UYE655339:UYE656211 VIA655339:VIA656211 VRW655339:VRW656211 WBS655339:WBS656211 WLO655339:WLO656211 WVK655339:WVK656211 I720881:I721753 IY720875:IY721747 SU720875:SU721747 ACQ720875:ACQ721747 AMM720875:AMM721747 AWI720875:AWI721747 BGE720875:BGE721747 BQA720875:BQA721747 BZW720875:BZW721747 CJS720875:CJS721747 CTO720875:CTO721747 DDK720875:DDK721747 DNG720875:DNG721747 DXC720875:DXC721747 EGY720875:EGY721747 EQU720875:EQU721747 FAQ720875:FAQ721747 FKM720875:FKM721747 FUI720875:FUI721747 GEE720875:GEE721747 GOA720875:GOA721747 GXW720875:GXW721747 HHS720875:HHS721747 HRO720875:HRO721747 IBK720875:IBK721747 ILG720875:ILG721747 IVC720875:IVC721747 JEY720875:JEY721747 JOU720875:JOU721747 JYQ720875:JYQ721747 KIM720875:KIM721747 KSI720875:KSI721747 LCE720875:LCE721747 LMA720875:LMA721747 LVW720875:LVW721747 MFS720875:MFS721747 MPO720875:MPO721747 MZK720875:MZK721747 NJG720875:NJG721747 NTC720875:NTC721747 OCY720875:OCY721747 OMU720875:OMU721747 OWQ720875:OWQ721747 PGM720875:PGM721747 PQI720875:PQI721747 QAE720875:QAE721747 QKA720875:QKA721747 QTW720875:QTW721747 RDS720875:RDS721747 RNO720875:RNO721747 RXK720875:RXK721747 SHG720875:SHG721747 SRC720875:SRC721747 TAY720875:TAY721747 TKU720875:TKU721747 TUQ720875:TUQ721747 UEM720875:UEM721747 UOI720875:UOI721747 UYE720875:UYE721747 VIA720875:VIA721747 VRW720875:VRW721747 WBS720875:WBS721747 WLO720875:WLO721747 WVK720875:WVK721747 I786417:I787289 IY786411:IY787283 SU786411:SU787283 ACQ786411:ACQ787283 AMM786411:AMM787283 AWI786411:AWI787283 BGE786411:BGE787283 BQA786411:BQA787283 BZW786411:BZW787283 CJS786411:CJS787283 CTO786411:CTO787283 DDK786411:DDK787283 DNG786411:DNG787283 DXC786411:DXC787283 EGY786411:EGY787283 EQU786411:EQU787283 FAQ786411:FAQ787283 FKM786411:FKM787283 FUI786411:FUI787283 GEE786411:GEE787283 GOA786411:GOA787283 GXW786411:GXW787283 HHS786411:HHS787283 HRO786411:HRO787283 IBK786411:IBK787283 ILG786411:ILG787283 IVC786411:IVC787283 JEY786411:JEY787283 JOU786411:JOU787283 JYQ786411:JYQ787283 KIM786411:KIM787283 KSI786411:KSI787283 LCE786411:LCE787283 LMA786411:LMA787283 LVW786411:LVW787283 MFS786411:MFS787283 MPO786411:MPO787283 MZK786411:MZK787283 NJG786411:NJG787283 NTC786411:NTC787283 OCY786411:OCY787283 OMU786411:OMU787283 OWQ786411:OWQ787283 PGM786411:PGM787283 PQI786411:PQI787283 QAE786411:QAE787283 QKA786411:QKA787283 QTW786411:QTW787283 RDS786411:RDS787283 RNO786411:RNO787283 RXK786411:RXK787283 SHG786411:SHG787283 SRC786411:SRC787283 TAY786411:TAY787283 TKU786411:TKU787283 TUQ786411:TUQ787283 UEM786411:UEM787283 UOI786411:UOI787283 UYE786411:UYE787283 VIA786411:VIA787283 VRW786411:VRW787283 WBS786411:WBS787283 WLO786411:WLO787283 WVK786411:WVK787283 I851953:I852825 IY851947:IY852819 SU851947:SU852819 ACQ851947:ACQ852819 AMM851947:AMM852819 AWI851947:AWI852819 BGE851947:BGE852819 BQA851947:BQA852819 BZW851947:BZW852819 CJS851947:CJS852819 CTO851947:CTO852819 DDK851947:DDK852819 DNG851947:DNG852819 DXC851947:DXC852819 EGY851947:EGY852819 EQU851947:EQU852819 FAQ851947:FAQ852819 FKM851947:FKM852819 FUI851947:FUI852819 GEE851947:GEE852819 GOA851947:GOA852819 GXW851947:GXW852819 HHS851947:HHS852819 HRO851947:HRO852819 IBK851947:IBK852819 ILG851947:ILG852819 IVC851947:IVC852819 JEY851947:JEY852819 JOU851947:JOU852819 JYQ851947:JYQ852819 KIM851947:KIM852819 KSI851947:KSI852819 LCE851947:LCE852819 LMA851947:LMA852819 LVW851947:LVW852819 MFS851947:MFS852819 MPO851947:MPO852819 MZK851947:MZK852819 NJG851947:NJG852819 NTC851947:NTC852819 OCY851947:OCY852819 OMU851947:OMU852819 OWQ851947:OWQ852819 PGM851947:PGM852819 PQI851947:PQI852819 QAE851947:QAE852819 QKA851947:QKA852819 QTW851947:QTW852819 RDS851947:RDS852819 RNO851947:RNO852819 RXK851947:RXK852819 SHG851947:SHG852819 SRC851947:SRC852819 TAY851947:TAY852819 TKU851947:TKU852819 TUQ851947:TUQ852819 UEM851947:UEM852819 UOI851947:UOI852819 UYE851947:UYE852819 VIA851947:VIA852819 VRW851947:VRW852819 WBS851947:WBS852819 WLO851947:WLO852819 WVK851947:WVK852819 I917489:I918361 IY917483:IY918355 SU917483:SU918355 ACQ917483:ACQ918355 AMM917483:AMM918355 AWI917483:AWI918355 BGE917483:BGE918355 BQA917483:BQA918355 BZW917483:BZW918355 CJS917483:CJS918355 CTO917483:CTO918355 DDK917483:DDK918355 DNG917483:DNG918355 DXC917483:DXC918355 EGY917483:EGY918355 EQU917483:EQU918355 FAQ917483:FAQ918355 FKM917483:FKM918355 FUI917483:FUI918355 GEE917483:GEE918355 GOA917483:GOA918355 GXW917483:GXW918355 HHS917483:HHS918355 HRO917483:HRO918355 IBK917483:IBK918355 ILG917483:ILG918355 IVC917483:IVC918355 JEY917483:JEY918355 JOU917483:JOU918355 JYQ917483:JYQ918355 KIM917483:KIM918355 KSI917483:KSI918355 LCE917483:LCE918355 LMA917483:LMA918355 LVW917483:LVW918355 MFS917483:MFS918355 MPO917483:MPO918355 MZK917483:MZK918355 NJG917483:NJG918355 NTC917483:NTC918355 OCY917483:OCY918355 OMU917483:OMU918355 OWQ917483:OWQ918355 PGM917483:PGM918355 PQI917483:PQI918355 QAE917483:QAE918355 QKA917483:QKA918355 QTW917483:QTW918355 RDS917483:RDS918355 RNO917483:RNO918355 RXK917483:RXK918355 SHG917483:SHG918355 SRC917483:SRC918355 TAY917483:TAY918355 TKU917483:TKU918355 TUQ917483:TUQ918355 UEM917483:UEM918355 UOI917483:UOI918355 UYE917483:UYE918355 VIA917483:VIA918355 VRW917483:VRW918355 WBS917483:WBS918355 WLO917483:WLO918355 WVK917483:WVK918355 I983025:I983897 IY983019:IY983891 SU983019:SU983891 ACQ983019:ACQ983891 AMM983019:AMM983891 AWI983019:AWI983891 BGE983019:BGE983891 BQA983019:BQA983891 BZW983019:BZW983891 CJS983019:CJS983891 CTO983019:CTO983891 DDK983019:DDK983891 DNG983019:DNG983891 DXC983019:DXC983891 EGY983019:EGY983891 EQU983019:EQU983891 FAQ983019:FAQ983891 FKM983019:FKM983891 FUI983019:FUI983891 GEE983019:GEE983891 GOA983019:GOA983891 GXW983019:GXW983891 HHS983019:HHS983891 HRO983019:HRO983891 IBK983019:IBK983891 ILG983019:ILG983891 IVC983019:IVC983891 JEY983019:JEY983891 JOU983019:JOU983891 JYQ983019:JYQ983891 KIM983019:KIM983891 KSI983019:KSI983891 LCE983019:LCE983891 LMA983019:LMA983891 LVW983019:LVW983891 MFS983019:MFS983891 MPO983019:MPO983891 MZK983019:MZK983891 NJG983019:NJG983891 NTC983019:NTC983891 OCY983019:OCY983891 OMU983019:OMU983891 OWQ983019:OWQ983891 PGM983019:PGM983891 PQI983019:PQI983891 QAE983019:QAE983891 QKA983019:QKA983891 QTW983019:QTW983891 RDS983019:RDS983891 RNO983019:RNO983891 RXK983019:RXK983891 SHG983019:SHG983891 SRC983019:SRC983891 TAY983019:TAY983891 TKU983019:TKU983891 TUQ983019:TUQ983891 UEM983019:UEM983891 UOI983019:UOI983891 UYE983019:UYE983891 VIA983019:VIA983891 VRW983019:VRW983891 WBS983019:WBS983891 WLO983019:WLO983891 IY57:IY851 I63:I857 WVK57:WVK851 WLO57:WLO851 WBS57:WBS851 VRW57:VRW851 VIA57:VIA851 UYE57:UYE851 UOI57:UOI851 UEM57:UEM851 TUQ57:TUQ851 TKU57:TKU851 TAY57:TAY851 SRC57:SRC851 SHG57:SHG851 RXK57:RXK851 RNO57:RNO851 RDS57:RDS851 QTW57:QTW851 QKA57:QKA851 QAE57:QAE851 PQI57:PQI851 PGM57:PGM851 OWQ57:OWQ851 OMU57:OMU851 OCY57:OCY851 NTC57:NTC851 NJG57:NJG851 MZK57:MZK851 MPO57:MPO851 MFS57:MFS851 LVW57:LVW851 LMA57:LMA851 LCE57:LCE851 KSI57:KSI851 KIM57:KIM851 JYQ57:JYQ851 JOU57:JOU851 JEY57:JEY851 IVC57:IVC851 ILG57:ILG851 IBK57:IBK851 HRO57:HRO851 HHS57:HHS851 GXW57:GXW851 GOA57:GOA851 GEE57:GEE851 FUI57:FUI851 FKM57:FKM851 FAQ57:FAQ851 EQU57:EQU851 EGY57:EGY851 DXC57:DXC851 DNG57:DNG851 DDK57:DDK851 CTO57:CTO851 CJS57:CJS851 BZW57:BZW851 BQA57:BQA851 BGE57:BGE851 AWI57:AWI851 AMM57:AMM851 ACQ57:ACQ851 SU57:SU851 CAE48:CAE53 BQG23 BGK23 AWO23 AMS23 ACW23 TA23 JE23 WVQ23 WLU23 WBY23 VSC23 VIG23 UYK23 UOO23 UES23 TUW23 TLA23 TBE23 SRI23 SHM23 RXQ23 RNU23 RDY23 QUC23 QKG23 QAK23 PQO23 PGS23 OWW23 ONA23 ODE23 NTI23 NJM23 MZQ23 MPU23 MFY23 LWC23 LMG23 LCK23 KSO23 KIS23 JYW23 JPA23 JFE23 IVI23 ILM23 IBQ23 HRU23 HHY23 GYC23 GOG23 GEK23 FUO23 FKS23 FAW23 ERA23 EHE23 DXI23 DNM23 DDQ23 H19:H20 I8:I9 CTU23 AMM8:AMM14 AWI8:AWI14 BGE8:BGE14 BQA8:BQA14 BZW8:BZW14 CJS8:CJS14 CTO8:CTO14 DDK8:DDK14 DNG8:DNG14 DXC8:DXC14 EGY8:EGY14 EQU8:EQU14 FAQ8:FAQ14 FKM8:FKM14 FUI8:FUI14 GEE8:GEE14 GOA8:GOA14 GXW8:GXW14 HHS8:HHS14 HRO8:HRO14 IBK8:IBK14 ILG8:ILG14 IVC8:IVC14 JEY8:JEY14 JOU8:JOU14 JYQ8:JYQ14 KIM8:KIM14 KSI8:KSI14 LCE8:LCE14 LMA8:LMA14 LVW8:LVW14 MFS8:MFS14 MPO8:MPO14 MZK8:MZK14 NJG8:NJG14 NTC8:NTC14 OCY8:OCY14 OMU8:OMU14 OWQ8:OWQ14 PGM8:PGM14 PQI8:PQI14 QAE8:QAE14 QKA8:QKA14 QTW8:QTW14 RDS8:RDS14 RNO8:RNO14 RXK8:RXK14 SHG8:SHG14 SRC8:SRC14 TAY8:TAY14 TKU8:TKU14 TUQ8:TUQ14 UEM8:UEM14 UOI8:UOI14 UYE8:UYE14 VIA8:VIA14 VRW8:VRW14 WBS8:WBS14 WLO8:WLO14 WVK8:WVK14 IY8:IY14 SU8:SU14 BQO16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WVS15 CKA40:CKA45 H10:H11 ACQ8:ACQ14 K12 CJY23 BGS16 AWW16 ANA16 ADE16 TI16 JM16 WVY16 WMC16 WCG16 VSK16 VIO16 UYS16 UOW16 UFA16 TVE16 TLI16 TBM16 SRQ16 SHU16 RXY16 ROC16 REG16 QUK16 QKO16 QAS16 PQW16 PHA16 OXE16 ONI16 ODM16 NTQ16 NJU16 MZY16 MQC16 MGG16 LWK16 LMO16 LCS16 KSW16 KJA16 JZE16 JPI16 JFM16 IVQ16 ILU16 IBY16 HSC16 HIG16 GYK16 GOO16 GES16 FUW16 FLA16 FBE16 ERI16 EHM16 DXQ16 DNU16 DDY16 CUC16 CKG16 CAK16 CAC23 K16 BQI48:BQI53 I13:I18 BGM48:BGM53 AWQ48:AWQ53 AMU48:AMU53 ACY48:ACY53 TC48:TC53 JG48:JG53 WVS48:WVS53 WLW48:WLW53 WCA48:WCA53 VSE48:VSE53 VII48:VII53 UYM48:UYM53 UOQ48:UOQ53 UEU48:UEU53 TUY48:TUY53 TLC48:TLC53 TBG48:TBG53 SRK48:SRK53 SHO48:SHO53 RXS48:RXS53 RNW48:RNW53 REA48:REA53 QUE48:QUE53 QKI48:QKI53 QAM48:QAM53 PQQ48:PQQ53 PGU48:PGU53 OWY48:OWY53 ONC48:ONC53 ODG48:ODG53 NTK48:NTK53 NJO48:NJO53 MZS48:MZS53 MPW48:MPW53 MGA48:MGA53 LWE48:LWE53 LMI48:LMI53 LCM48:LCM53 KSQ48:KSQ53 KIU48:KIU53 JYY48:JYY53 JPC48:JPC53 JFG48:JFG53 IVK48:IVK53 ILO48:ILO53 IBS48:IBS53 HRW48:HRW53 HIA48:HIA53 GYE48:GYE53 GOI48:GOI53 GEM48:GEM53 FUQ48:FUQ53 FKU48:FKU53 FAY48:FAY53 ERC48:ERC53 EHG48:EHG53 DXK48:DXK53 DNO48:DNO53 DDS48:DDS53 CTW48:CTW53 CKA48:CKA53 I40:I45 I48:I54 BQO21 BGS21 AWW21 ANA21 ADE21 TI21 JM21 WVY21 WMC21 WCG21 VSK21 VIO21 UYS21 UOW21 UFA21 TVE21 TLI21 TBM21 SRQ21 SHU21 RXY21 ROC21 REG21 QUK21 QKO21 QAS21 PQW21 PHA21 OXE21 ONI21 ODM21 NTQ21 NJU21 MZY21 MQC21 MGG21 LWK21 LMO21 LCS21 KSW21 KJA21 JZE21 JPI21 JFM21 IVQ21 ILU21 IBY21 HSC21 HIG21 GYK21 GOO21 GES21 FUW21 FLA21 FBE21 ERI21 EHM21 DXQ21 DNU21 DDY21 CUC21 CKG21 CAK21 BQI40:BQI45 CAE40:CAE45 BGM40:BGM45 AWQ40:AWQ45 AMU40:AMU45 ACY40:ACY45 TC40:TC45 JG40:JG45 WVS40:WVS45 WLW40:WLW45 WCA40:WCA45 VSE40:VSE45 VII40:VII45 UYM40:UYM45 UOQ40:UOQ45 UEU40:UEU45 TUY40:TUY45 TLC40:TLC45 TBG40:TBG45 SRK40:SRK45 SHO40:SHO45 RXS40:RXS45 RNW40:RNW45 REA40:REA45 QUE40:QUE45 QKI40:QKI45 QAM40:QAM45 PQQ40:PQQ45 PGU40:PGU45 OWY40:OWY45 ONC40:ONC45 ODG40:ODG45 NTK40:NTK45 NJO40:NJO45 MZS40:MZS45 MPW40:MPW45 MGA40:MGA45 LWE40:LWE45 LMI40:LMI45 LCM40:LCM45 KSQ40:KSQ45 KIU40:KIU45 JYY40:JYY45 JPC40:JPC45 JFG40:JFG45 IVK40:IVK45 ILO40:ILO45 IBS40:IBS45 HRW40:HRW45 HIA40:HIA45 GYE40:GYE45 GOI40:GOI45 GEM40:GEM45 FUQ40:FUQ45 FKU40:FKU45 FAY40:FAY45 ERC40:ERC45 EHG40:EHG45 DXK40:DXK45 DNO40:DNO45 DDS40:DDS45 CTW40:CTW45 I22:I23 I26:I34">
      <formula1>Способ_закупок</formula1>
    </dataValidation>
    <dataValidation type="textLength" operator="equal" allowBlank="1" showInputMessage="1" showErrorMessage="1" error="Код КАТО должен содержать 9 символов" sqref="Q65521:Q66393 JG65515:JG66387 TC65515:TC66387 ACY65515:ACY66387 AMU65515:AMU66387 AWQ65515:AWQ66387 BGM65515:BGM66387 BQI65515:BQI66387 CAE65515:CAE66387 CKA65515:CKA66387 CTW65515:CTW66387 DDS65515:DDS66387 DNO65515:DNO66387 DXK65515:DXK66387 EHG65515:EHG66387 ERC65515:ERC66387 FAY65515:FAY66387 FKU65515:FKU66387 FUQ65515:FUQ66387 GEM65515:GEM66387 GOI65515:GOI66387 GYE65515:GYE66387 HIA65515:HIA66387 HRW65515:HRW66387 IBS65515:IBS66387 ILO65515:ILO66387 IVK65515:IVK66387 JFG65515:JFG66387 JPC65515:JPC66387 JYY65515:JYY66387 KIU65515:KIU66387 KSQ65515:KSQ66387 LCM65515:LCM66387 LMI65515:LMI66387 LWE65515:LWE66387 MGA65515:MGA66387 MPW65515:MPW66387 MZS65515:MZS66387 NJO65515:NJO66387 NTK65515:NTK66387 ODG65515:ODG66387 ONC65515:ONC66387 OWY65515:OWY66387 PGU65515:PGU66387 PQQ65515:PQQ66387 QAM65515:QAM66387 QKI65515:QKI66387 QUE65515:QUE66387 REA65515:REA66387 RNW65515:RNW66387 RXS65515:RXS66387 SHO65515:SHO66387 SRK65515:SRK66387 TBG65515:TBG66387 TLC65515:TLC66387 TUY65515:TUY66387 UEU65515:UEU66387 UOQ65515:UOQ66387 UYM65515:UYM66387 VII65515:VII66387 VSE65515:VSE66387 WCA65515:WCA66387 WLW65515:WLW66387 WVS65515:WVS66387 Q131057:Q131929 JG131051:JG131923 TC131051:TC131923 ACY131051:ACY131923 AMU131051:AMU131923 AWQ131051:AWQ131923 BGM131051:BGM131923 BQI131051:BQI131923 CAE131051:CAE131923 CKA131051:CKA131923 CTW131051:CTW131923 DDS131051:DDS131923 DNO131051:DNO131923 DXK131051:DXK131923 EHG131051:EHG131923 ERC131051:ERC131923 FAY131051:FAY131923 FKU131051:FKU131923 FUQ131051:FUQ131923 GEM131051:GEM131923 GOI131051:GOI131923 GYE131051:GYE131923 HIA131051:HIA131923 HRW131051:HRW131923 IBS131051:IBS131923 ILO131051:ILO131923 IVK131051:IVK131923 JFG131051:JFG131923 JPC131051:JPC131923 JYY131051:JYY131923 KIU131051:KIU131923 KSQ131051:KSQ131923 LCM131051:LCM131923 LMI131051:LMI131923 LWE131051:LWE131923 MGA131051:MGA131923 MPW131051:MPW131923 MZS131051:MZS131923 NJO131051:NJO131923 NTK131051:NTK131923 ODG131051:ODG131923 ONC131051:ONC131923 OWY131051:OWY131923 PGU131051:PGU131923 PQQ131051:PQQ131923 QAM131051:QAM131923 QKI131051:QKI131923 QUE131051:QUE131923 REA131051:REA131923 RNW131051:RNW131923 RXS131051:RXS131923 SHO131051:SHO131923 SRK131051:SRK131923 TBG131051:TBG131923 TLC131051:TLC131923 TUY131051:TUY131923 UEU131051:UEU131923 UOQ131051:UOQ131923 UYM131051:UYM131923 VII131051:VII131923 VSE131051:VSE131923 WCA131051:WCA131923 WLW131051:WLW131923 WVS131051:WVS131923 Q196593:Q197465 JG196587:JG197459 TC196587:TC197459 ACY196587:ACY197459 AMU196587:AMU197459 AWQ196587:AWQ197459 BGM196587:BGM197459 BQI196587:BQI197459 CAE196587:CAE197459 CKA196587:CKA197459 CTW196587:CTW197459 DDS196587:DDS197459 DNO196587:DNO197459 DXK196587:DXK197459 EHG196587:EHG197459 ERC196587:ERC197459 FAY196587:FAY197459 FKU196587:FKU197459 FUQ196587:FUQ197459 GEM196587:GEM197459 GOI196587:GOI197459 GYE196587:GYE197459 HIA196587:HIA197459 HRW196587:HRW197459 IBS196587:IBS197459 ILO196587:ILO197459 IVK196587:IVK197459 JFG196587:JFG197459 JPC196587:JPC197459 JYY196587:JYY197459 KIU196587:KIU197459 KSQ196587:KSQ197459 LCM196587:LCM197459 LMI196587:LMI197459 LWE196587:LWE197459 MGA196587:MGA197459 MPW196587:MPW197459 MZS196587:MZS197459 NJO196587:NJO197459 NTK196587:NTK197459 ODG196587:ODG197459 ONC196587:ONC197459 OWY196587:OWY197459 PGU196587:PGU197459 PQQ196587:PQQ197459 QAM196587:QAM197459 QKI196587:QKI197459 QUE196587:QUE197459 REA196587:REA197459 RNW196587:RNW197459 RXS196587:RXS197459 SHO196587:SHO197459 SRK196587:SRK197459 TBG196587:TBG197459 TLC196587:TLC197459 TUY196587:TUY197459 UEU196587:UEU197459 UOQ196587:UOQ197459 UYM196587:UYM197459 VII196587:VII197459 VSE196587:VSE197459 WCA196587:WCA197459 WLW196587:WLW197459 WVS196587:WVS197459 Q262129:Q263001 JG262123:JG262995 TC262123:TC262995 ACY262123:ACY262995 AMU262123:AMU262995 AWQ262123:AWQ262995 BGM262123:BGM262995 BQI262123:BQI262995 CAE262123:CAE262995 CKA262123:CKA262995 CTW262123:CTW262995 DDS262123:DDS262995 DNO262123:DNO262995 DXK262123:DXK262995 EHG262123:EHG262995 ERC262123:ERC262995 FAY262123:FAY262995 FKU262123:FKU262995 FUQ262123:FUQ262995 GEM262123:GEM262995 GOI262123:GOI262995 GYE262123:GYE262995 HIA262123:HIA262995 HRW262123:HRW262995 IBS262123:IBS262995 ILO262123:ILO262995 IVK262123:IVK262995 JFG262123:JFG262995 JPC262123:JPC262995 JYY262123:JYY262995 KIU262123:KIU262995 KSQ262123:KSQ262995 LCM262123:LCM262995 LMI262123:LMI262995 LWE262123:LWE262995 MGA262123:MGA262995 MPW262123:MPW262995 MZS262123:MZS262995 NJO262123:NJO262995 NTK262123:NTK262995 ODG262123:ODG262995 ONC262123:ONC262995 OWY262123:OWY262995 PGU262123:PGU262995 PQQ262123:PQQ262995 QAM262123:QAM262995 QKI262123:QKI262995 QUE262123:QUE262995 REA262123:REA262995 RNW262123:RNW262995 RXS262123:RXS262995 SHO262123:SHO262995 SRK262123:SRK262995 TBG262123:TBG262995 TLC262123:TLC262995 TUY262123:TUY262995 UEU262123:UEU262995 UOQ262123:UOQ262995 UYM262123:UYM262995 VII262123:VII262995 VSE262123:VSE262995 WCA262123:WCA262995 WLW262123:WLW262995 WVS262123:WVS262995 Q327665:Q328537 JG327659:JG328531 TC327659:TC328531 ACY327659:ACY328531 AMU327659:AMU328531 AWQ327659:AWQ328531 BGM327659:BGM328531 BQI327659:BQI328531 CAE327659:CAE328531 CKA327659:CKA328531 CTW327659:CTW328531 DDS327659:DDS328531 DNO327659:DNO328531 DXK327659:DXK328531 EHG327659:EHG328531 ERC327659:ERC328531 FAY327659:FAY328531 FKU327659:FKU328531 FUQ327659:FUQ328531 GEM327659:GEM328531 GOI327659:GOI328531 GYE327659:GYE328531 HIA327659:HIA328531 HRW327659:HRW328531 IBS327659:IBS328531 ILO327659:ILO328531 IVK327659:IVK328531 JFG327659:JFG328531 JPC327659:JPC328531 JYY327659:JYY328531 KIU327659:KIU328531 KSQ327659:KSQ328531 LCM327659:LCM328531 LMI327659:LMI328531 LWE327659:LWE328531 MGA327659:MGA328531 MPW327659:MPW328531 MZS327659:MZS328531 NJO327659:NJO328531 NTK327659:NTK328531 ODG327659:ODG328531 ONC327659:ONC328531 OWY327659:OWY328531 PGU327659:PGU328531 PQQ327659:PQQ328531 QAM327659:QAM328531 QKI327659:QKI328531 QUE327659:QUE328531 REA327659:REA328531 RNW327659:RNW328531 RXS327659:RXS328531 SHO327659:SHO328531 SRK327659:SRK328531 TBG327659:TBG328531 TLC327659:TLC328531 TUY327659:TUY328531 UEU327659:UEU328531 UOQ327659:UOQ328531 UYM327659:UYM328531 VII327659:VII328531 VSE327659:VSE328531 WCA327659:WCA328531 WLW327659:WLW328531 WVS327659:WVS328531 Q393201:Q394073 JG393195:JG394067 TC393195:TC394067 ACY393195:ACY394067 AMU393195:AMU394067 AWQ393195:AWQ394067 BGM393195:BGM394067 BQI393195:BQI394067 CAE393195:CAE394067 CKA393195:CKA394067 CTW393195:CTW394067 DDS393195:DDS394067 DNO393195:DNO394067 DXK393195:DXK394067 EHG393195:EHG394067 ERC393195:ERC394067 FAY393195:FAY394067 FKU393195:FKU394067 FUQ393195:FUQ394067 GEM393195:GEM394067 GOI393195:GOI394067 GYE393195:GYE394067 HIA393195:HIA394067 HRW393195:HRW394067 IBS393195:IBS394067 ILO393195:ILO394067 IVK393195:IVK394067 JFG393195:JFG394067 JPC393195:JPC394067 JYY393195:JYY394067 KIU393195:KIU394067 KSQ393195:KSQ394067 LCM393195:LCM394067 LMI393195:LMI394067 LWE393195:LWE394067 MGA393195:MGA394067 MPW393195:MPW394067 MZS393195:MZS394067 NJO393195:NJO394067 NTK393195:NTK394067 ODG393195:ODG394067 ONC393195:ONC394067 OWY393195:OWY394067 PGU393195:PGU394067 PQQ393195:PQQ394067 QAM393195:QAM394067 QKI393195:QKI394067 QUE393195:QUE394067 REA393195:REA394067 RNW393195:RNW394067 RXS393195:RXS394067 SHO393195:SHO394067 SRK393195:SRK394067 TBG393195:TBG394067 TLC393195:TLC394067 TUY393195:TUY394067 UEU393195:UEU394067 UOQ393195:UOQ394067 UYM393195:UYM394067 VII393195:VII394067 VSE393195:VSE394067 WCA393195:WCA394067 WLW393195:WLW394067 WVS393195:WVS394067 Q458737:Q459609 JG458731:JG459603 TC458731:TC459603 ACY458731:ACY459603 AMU458731:AMU459603 AWQ458731:AWQ459603 BGM458731:BGM459603 BQI458731:BQI459603 CAE458731:CAE459603 CKA458731:CKA459603 CTW458731:CTW459603 DDS458731:DDS459603 DNO458731:DNO459603 DXK458731:DXK459603 EHG458731:EHG459603 ERC458731:ERC459603 FAY458731:FAY459603 FKU458731:FKU459603 FUQ458731:FUQ459603 GEM458731:GEM459603 GOI458731:GOI459603 GYE458731:GYE459603 HIA458731:HIA459603 HRW458731:HRW459603 IBS458731:IBS459603 ILO458731:ILO459603 IVK458731:IVK459603 JFG458731:JFG459603 JPC458731:JPC459603 JYY458731:JYY459603 KIU458731:KIU459603 KSQ458731:KSQ459603 LCM458731:LCM459603 LMI458731:LMI459603 LWE458731:LWE459603 MGA458731:MGA459603 MPW458731:MPW459603 MZS458731:MZS459603 NJO458731:NJO459603 NTK458731:NTK459603 ODG458731:ODG459603 ONC458731:ONC459603 OWY458731:OWY459603 PGU458731:PGU459603 PQQ458731:PQQ459603 QAM458731:QAM459603 QKI458731:QKI459603 QUE458731:QUE459603 REA458731:REA459603 RNW458731:RNW459603 RXS458731:RXS459603 SHO458731:SHO459603 SRK458731:SRK459603 TBG458731:TBG459603 TLC458731:TLC459603 TUY458731:TUY459603 UEU458731:UEU459603 UOQ458731:UOQ459603 UYM458731:UYM459603 VII458731:VII459603 VSE458731:VSE459603 WCA458731:WCA459603 WLW458731:WLW459603 WVS458731:WVS459603 Q524273:Q525145 JG524267:JG525139 TC524267:TC525139 ACY524267:ACY525139 AMU524267:AMU525139 AWQ524267:AWQ525139 BGM524267:BGM525139 BQI524267:BQI525139 CAE524267:CAE525139 CKA524267:CKA525139 CTW524267:CTW525139 DDS524267:DDS525139 DNO524267:DNO525139 DXK524267:DXK525139 EHG524267:EHG525139 ERC524267:ERC525139 FAY524267:FAY525139 FKU524267:FKU525139 FUQ524267:FUQ525139 GEM524267:GEM525139 GOI524267:GOI525139 GYE524267:GYE525139 HIA524267:HIA525139 HRW524267:HRW525139 IBS524267:IBS525139 ILO524267:ILO525139 IVK524267:IVK525139 JFG524267:JFG525139 JPC524267:JPC525139 JYY524267:JYY525139 KIU524267:KIU525139 KSQ524267:KSQ525139 LCM524267:LCM525139 LMI524267:LMI525139 LWE524267:LWE525139 MGA524267:MGA525139 MPW524267:MPW525139 MZS524267:MZS525139 NJO524267:NJO525139 NTK524267:NTK525139 ODG524267:ODG525139 ONC524267:ONC525139 OWY524267:OWY525139 PGU524267:PGU525139 PQQ524267:PQQ525139 QAM524267:QAM525139 QKI524267:QKI525139 QUE524267:QUE525139 REA524267:REA525139 RNW524267:RNW525139 RXS524267:RXS525139 SHO524267:SHO525139 SRK524267:SRK525139 TBG524267:TBG525139 TLC524267:TLC525139 TUY524267:TUY525139 UEU524267:UEU525139 UOQ524267:UOQ525139 UYM524267:UYM525139 VII524267:VII525139 VSE524267:VSE525139 WCA524267:WCA525139 WLW524267:WLW525139 WVS524267:WVS525139 Q589809:Q590681 JG589803:JG590675 TC589803:TC590675 ACY589803:ACY590675 AMU589803:AMU590675 AWQ589803:AWQ590675 BGM589803:BGM590675 BQI589803:BQI590675 CAE589803:CAE590675 CKA589803:CKA590675 CTW589803:CTW590675 DDS589803:DDS590675 DNO589803:DNO590675 DXK589803:DXK590675 EHG589803:EHG590675 ERC589803:ERC590675 FAY589803:FAY590675 FKU589803:FKU590675 FUQ589803:FUQ590675 GEM589803:GEM590675 GOI589803:GOI590675 GYE589803:GYE590675 HIA589803:HIA590675 HRW589803:HRW590675 IBS589803:IBS590675 ILO589803:ILO590675 IVK589803:IVK590675 JFG589803:JFG590675 JPC589803:JPC590675 JYY589803:JYY590675 KIU589803:KIU590675 KSQ589803:KSQ590675 LCM589803:LCM590675 LMI589803:LMI590675 LWE589803:LWE590675 MGA589803:MGA590675 MPW589803:MPW590675 MZS589803:MZS590675 NJO589803:NJO590675 NTK589803:NTK590675 ODG589803:ODG590675 ONC589803:ONC590675 OWY589803:OWY590675 PGU589803:PGU590675 PQQ589803:PQQ590675 QAM589803:QAM590675 QKI589803:QKI590675 QUE589803:QUE590675 REA589803:REA590675 RNW589803:RNW590675 RXS589803:RXS590675 SHO589803:SHO590675 SRK589803:SRK590675 TBG589803:TBG590675 TLC589803:TLC590675 TUY589803:TUY590675 UEU589803:UEU590675 UOQ589803:UOQ590675 UYM589803:UYM590675 VII589803:VII590675 VSE589803:VSE590675 WCA589803:WCA590675 WLW589803:WLW590675 WVS589803:WVS590675 Q655345:Q656217 JG655339:JG656211 TC655339:TC656211 ACY655339:ACY656211 AMU655339:AMU656211 AWQ655339:AWQ656211 BGM655339:BGM656211 BQI655339:BQI656211 CAE655339:CAE656211 CKA655339:CKA656211 CTW655339:CTW656211 DDS655339:DDS656211 DNO655339:DNO656211 DXK655339:DXK656211 EHG655339:EHG656211 ERC655339:ERC656211 FAY655339:FAY656211 FKU655339:FKU656211 FUQ655339:FUQ656211 GEM655339:GEM656211 GOI655339:GOI656211 GYE655339:GYE656211 HIA655339:HIA656211 HRW655339:HRW656211 IBS655339:IBS656211 ILO655339:ILO656211 IVK655339:IVK656211 JFG655339:JFG656211 JPC655339:JPC656211 JYY655339:JYY656211 KIU655339:KIU656211 KSQ655339:KSQ656211 LCM655339:LCM656211 LMI655339:LMI656211 LWE655339:LWE656211 MGA655339:MGA656211 MPW655339:MPW656211 MZS655339:MZS656211 NJO655339:NJO656211 NTK655339:NTK656211 ODG655339:ODG656211 ONC655339:ONC656211 OWY655339:OWY656211 PGU655339:PGU656211 PQQ655339:PQQ656211 QAM655339:QAM656211 QKI655339:QKI656211 QUE655339:QUE656211 REA655339:REA656211 RNW655339:RNW656211 RXS655339:RXS656211 SHO655339:SHO656211 SRK655339:SRK656211 TBG655339:TBG656211 TLC655339:TLC656211 TUY655339:TUY656211 UEU655339:UEU656211 UOQ655339:UOQ656211 UYM655339:UYM656211 VII655339:VII656211 VSE655339:VSE656211 WCA655339:WCA656211 WLW655339:WLW656211 WVS655339:WVS656211 Q720881:Q721753 JG720875:JG721747 TC720875:TC721747 ACY720875:ACY721747 AMU720875:AMU721747 AWQ720875:AWQ721747 BGM720875:BGM721747 BQI720875:BQI721747 CAE720875:CAE721747 CKA720875:CKA721747 CTW720875:CTW721747 DDS720875:DDS721747 DNO720875:DNO721747 DXK720875:DXK721747 EHG720875:EHG721747 ERC720875:ERC721747 FAY720875:FAY721747 FKU720875:FKU721747 FUQ720875:FUQ721747 GEM720875:GEM721747 GOI720875:GOI721747 GYE720875:GYE721747 HIA720875:HIA721747 HRW720875:HRW721747 IBS720875:IBS721747 ILO720875:ILO721747 IVK720875:IVK721747 JFG720875:JFG721747 JPC720875:JPC721747 JYY720875:JYY721747 KIU720875:KIU721747 KSQ720875:KSQ721747 LCM720875:LCM721747 LMI720875:LMI721747 LWE720875:LWE721747 MGA720875:MGA721747 MPW720875:MPW721747 MZS720875:MZS721747 NJO720875:NJO721747 NTK720875:NTK721747 ODG720875:ODG721747 ONC720875:ONC721747 OWY720875:OWY721747 PGU720875:PGU721747 PQQ720875:PQQ721747 QAM720875:QAM721747 QKI720875:QKI721747 QUE720875:QUE721747 REA720875:REA721747 RNW720875:RNW721747 RXS720875:RXS721747 SHO720875:SHO721747 SRK720875:SRK721747 TBG720875:TBG721747 TLC720875:TLC721747 TUY720875:TUY721747 UEU720875:UEU721747 UOQ720875:UOQ721747 UYM720875:UYM721747 VII720875:VII721747 VSE720875:VSE721747 WCA720875:WCA721747 WLW720875:WLW721747 WVS720875:WVS721747 Q786417:Q787289 JG786411:JG787283 TC786411:TC787283 ACY786411:ACY787283 AMU786411:AMU787283 AWQ786411:AWQ787283 BGM786411:BGM787283 BQI786411:BQI787283 CAE786411:CAE787283 CKA786411:CKA787283 CTW786411:CTW787283 DDS786411:DDS787283 DNO786411:DNO787283 DXK786411:DXK787283 EHG786411:EHG787283 ERC786411:ERC787283 FAY786411:FAY787283 FKU786411:FKU787283 FUQ786411:FUQ787283 GEM786411:GEM787283 GOI786411:GOI787283 GYE786411:GYE787283 HIA786411:HIA787283 HRW786411:HRW787283 IBS786411:IBS787283 ILO786411:ILO787283 IVK786411:IVK787283 JFG786411:JFG787283 JPC786411:JPC787283 JYY786411:JYY787283 KIU786411:KIU787283 KSQ786411:KSQ787283 LCM786411:LCM787283 LMI786411:LMI787283 LWE786411:LWE787283 MGA786411:MGA787283 MPW786411:MPW787283 MZS786411:MZS787283 NJO786411:NJO787283 NTK786411:NTK787283 ODG786411:ODG787283 ONC786411:ONC787283 OWY786411:OWY787283 PGU786411:PGU787283 PQQ786411:PQQ787283 QAM786411:QAM787283 QKI786411:QKI787283 QUE786411:QUE787283 REA786411:REA787283 RNW786411:RNW787283 RXS786411:RXS787283 SHO786411:SHO787283 SRK786411:SRK787283 TBG786411:TBG787283 TLC786411:TLC787283 TUY786411:TUY787283 UEU786411:UEU787283 UOQ786411:UOQ787283 UYM786411:UYM787283 VII786411:VII787283 VSE786411:VSE787283 WCA786411:WCA787283 WLW786411:WLW787283 WVS786411:WVS787283 Q851953:Q852825 JG851947:JG852819 TC851947:TC852819 ACY851947:ACY852819 AMU851947:AMU852819 AWQ851947:AWQ852819 BGM851947:BGM852819 BQI851947:BQI852819 CAE851947:CAE852819 CKA851947:CKA852819 CTW851947:CTW852819 DDS851947:DDS852819 DNO851947:DNO852819 DXK851947:DXK852819 EHG851947:EHG852819 ERC851947:ERC852819 FAY851947:FAY852819 FKU851947:FKU852819 FUQ851947:FUQ852819 GEM851947:GEM852819 GOI851947:GOI852819 GYE851947:GYE852819 HIA851947:HIA852819 HRW851947:HRW852819 IBS851947:IBS852819 ILO851947:ILO852819 IVK851947:IVK852819 JFG851947:JFG852819 JPC851947:JPC852819 JYY851947:JYY852819 KIU851947:KIU852819 KSQ851947:KSQ852819 LCM851947:LCM852819 LMI851947:LMI852819 LWE851947:LWE852819 MGA851947:MGA852819 MPW851947:MPW852819 MZS851947:MZS852819 NJO851947:NJO852819 NTK851947:NTK852819 ODG851947:ODG852819 ONC851947:ONC852819 OWY851947:OWY852819 PGU851947:PGU852819 PQQ851947:PQQ852819 QAM851947:QAM852819 QKI851947:QKI852819 QUE851947:QUE852819 REA851947:REA852819 RNW851947:RNW852819 RXS851947:RXS852819 SHO851947:SHO852819 SRK851947:SRK852819 TBG851947:TBG852819 TLC851947:TLC852819 TUY851947:TUY852819 UEU851947:UEU852819 UOQ851947:UOQ852819 UYM851947:UYM852819 VII851947:VII852819 VSE851947:VSE852819 WCA851947:WCA852819 WLW851947:WLW852819 WVS851947:WVS852819 Q917489:Q918361 JG917483:JG918355 TC917483:TC918355 ACY917483:ACY918355 AMU917483:AMU918355 AWQ917483:AWQ918355 BGM917483:BGM918355 BQI917483:BQI918355 CAE917483:CAE918355 CKA917483:CKA918355 CTW917483:CTW918355 DDS917483:DDS918355 DNO917483:DNO918355 DXK917483:DXK918355 EHG917483:EHG918355 ERC917483:ERC918355 FAY917483:FAY918355 FKU917483:FKU918355 FUQ917483:FUQ918355 GEM917483:GEM918355 GOI917483:GOI918355 GYE917483:GYE918355 HIA917483:HIA918355 HRW917483:HRW918355 IBS917483:IBS918355 ILO917483:ILO918355 IVK917483:IVK918355 JFG917483:JFG918355 JPC917483:JPC918355 JYY917483:JYY918355 KIU917483:KIU918355 KSQ917483:KSQ918355 LCM917483:LCM918355 LMI917483:LMI918355 LWE917483:LWE918355 MGA917483:MGA918355 MPW917483:MPW918355 MZS917483:MZS918355 NJO917483:NJO918355 NTK917483:NTK918355 ODG917483:ODG918355 ONC917483:ONC918355 OWY917483:OWY918355 PGU917483:PGU918355 PQQ917483:PQQ918355 QAM917483:QAM918355 QKI917483:QKI918355 QUE917483:QUE918355 REA917483:REA918355 RNW917483:RNW918355 RXS917483:RXS918355 SHO917483:SHO918355 SRK917483:SRK918355 TBG917483:TBG918355 TLC917483:TLC918355 TUY917483:TUY918355 UEU917483:UEU918355 UOQ917483:UOQ918355 UYM917483:UYM918355 VII917483:VII918355 VSE917483:VSE918355 WCA917483:WCA918355 WLW917483:WLW918355 WVS917483:WVS918355 Q983025:Q983897 JG983019:JG983891 TC983019:TC983891 ACY983019:ACY983891 AMU983019:AMU983891 AWQ983019:AWQ983891 BGM983019:BGM983891 BQI983019:BQI983891 CAE983019:CAE983891 CKA983019:CKA983891 CTW983019:CTW983891 DDS983019:DDS983891 DNO983019:DNO983891 DXK983019:DXK983891 EHG983019:EHG983891 ERC983019:ERC983891 FAY983019:FAY983891 FKU983019:FKU983891 FUQ983019:FUQ983891 GEM983019:GEM983891 GOI983019:GOI983891 GYE983019:GYE983891 HIA983019:HIA983891 HRW983019:HRW983891 IBS983019:IBS983891 ILO983019:ILO983891 IVK983019:IVK983891 JFG983019:JFG983891 JPC983019:JPC983891 JYY983019:JYY983891 KIU983019:KIU983891 KSQ983019:KSQ983891 LCM983019:LCM983891 LMI983019:LMI983891 LWE983019:LWE983891 MGA983019:MGA983891 MPW983019:MPW983891 MZS983019:MZS983891 NJO983019:NJO983891 NTK983019:NTK983891 ODG983019:ODG983891 ONC983019:ONC983891 OWY983019:OWY983891 PGU983019:PGU983891 PQQ983019:PQQ983891 QAM983019:QAM983891 QKI983019:QKI983891 QUE983019:QUE983891 REA983019:REA983891 RNW983019:RNW983891 RXS983019:RXS983891 SHO983019:SHO983891 SRK983019:SRK983891 TBG983019:TBG983891 TLC983019:TLC983891 TUY983019:TUY983891 UEU983019:UEU983891 UOQ983019:UOQ983891 UYM983019:UYM983891 VII983019:VII983891 VSE983019:VSE983891 WCA983019:WCA983891 WLW983019:WLW983891 WVS983019:WVS983891 WVO983019:WVO983892 M65521:M66394 JC65515:JC66388 SY65515:SY66388 ACU65515:ACU66388 AMQ65515:AMQ66388 AWM65515:AWM66388 BGI65515:BGI66388 BQE65515:BQE66388 CAA65515:CAA66388 CJW65515:CJW66388 CTS65515:CTS66388 DDO65515:DDO66388 DNK65515:DNK66388 DXG65515:DXG66388 EHC65515:EHC66388 EQY65515:EQY66388 FAU65515:FAU66388 FKQ65515:FKQ66388 FUM65515:FUM66388 GEI65515:GEI66388 GOE65515:GOE66388 GYA65515:GYA66388 HHW65515:HHW66388 HRS65515:HRS66388 IBO65515:IBO66388 ILK65515:ILK66388 IVG65515:IVG66388 JFC65515:JFC66388 JOY65515:JOY66388 JYU65515:JYU66388 KIQ65515:KIQ66388 KSM65515:KSM66388 LCI65515:LCI66388 LME65515:LME66388 LWA65515:LWA66388 MFW65515:MFW66388 MPS65515:MPS66388 MZO65515:MZO66388 NJK65515:NJK66388 NTG65515:NTG66388 ODC65515:ODC66388 OMY65515:OMY66388 OWU65515:OWU66388 PGQ65515:PGQ66388 PQM65515:PQM66388 QAI65515:QAI66388 QKE65515:QKE66388 QUA65515:QUA66388 RDW65515:RDW66388 RNS65515:RNS66388 RXO65515:RXO66388 SHK65515:SHK66388 SRG65515:SRG66388 TBC65515:TBC66388 TKY65515:TKY66388 TUU65515:TUU66388 UEQ65515:UEQ66388 UOM65515:UOM66388 UYI65515:UYI66388 VIE65515:VIE66388 VSA65515:VSA66388 WBW65515:WBW66388 WLS65515:WLS66388 WVO65515:WVO66388 M131057:M131930 JC131051:JC131924 SY131051:SY131924 ACU131051:ACU131924 AMQ131051:AMQ131924 AWM131051:AWM131924 BGI131051:BGI131924 BQE131051:BQE131924 CAA131051:CAA131924 CJW131051:CJW131924 CTS131051:CTS131924 DDO131051:DDO131924 DNK131051:DNK131924 DXG131051:DXG131924 EHC131051:EHC131924 EQY131051:EQY131924 FAU131051:FAU131924 FKQ131051:FKQ131924 FUM131051:FUM131924 GEI131051:GEI131924 GOE131051:GOE131924 GYA131051:GYA131924 HHW131051:HHW131924 HRS131051:HRS131924 IBO131051:IBO131924 ILK131051:ILK131924 IVG131051:IVG131924 JFC131051:JFC131924 JOY131051:JOY131924 JYU131051:JYU131924 KIQ131051:KIQ131924 KSM131051:KSM131924 LCI131051:LCI131924 LME131051:LME131924 LWA131051:LWA131924 MFW131051:MFW131924 MPS131051:MPS131924 MZO131051:MZO131924 NJK131051:NJK131924 NTG131051:NTG131924 ODC131051:ODC131924 OMY131051:OMY131924 OWU131051:OWU131924 PGQ131051:PGQ131924 PQM131051:PQM131924 QAI131051:QAI131924 QKE131051:QKE131924 QUA131051:QUA131924 RDW131051:RDW131924 RNS131051:RNS131924 RXO131051:RXO131924 SHK131051:SHK131924 SRG131051:SRG131924 TBC131051:TBC131924 TKY131051:TKY131924 TUU131051:TUU131924 UEQ131051:UEQ131924 UOM131051:UOM131924 UYI131051:UYI131924 VIE131051:VIE131924 VSA131051:VSA131924 WBW131051:WBW131924 WLS131051:WLS131924 WVO131051:WVO131924 M196593:M197466 JC196587:JC197460 SY196587:SY197460 ACU196587:ACU197460 AMQ196587:AMQ197460 AWM196587:AWM197460 BGI196587:BGI197460 BQE196587:BQE197460 CAA196587:CAA197460 CJW196587:CJW197460 CTS196587:CTS197460 DDO196587:DDO197460 DNK196587:DNK197460 DXG196587:DXG197460 EHC196587:EHC197460 EQY196587:EQY197460 FAU196587:FAU197460 FKQ196587:FKQ197460 FUM196587:FUM197460 GEI196587:GEI197460 GOE196587:GOE197460 GYA196587:GYA197460 HHW196587:HHW197460 HRS196587:HRS197460 IBO196587:IBO197460 ILK196587:ILK197460 IVG196587:IVG197460 JFC196587:JFC197460 JOY196587:JOY197460 JYU196587:JYU197460 KIQ196587:KIQ197460 KSM196587:KSM197460 LCI196587:LCI197460 LME196587:LME197460 LWA196587:LWA197460 MFW196587:MFW197460 MPS196587:MPS197460 MZO196587:MZO197460 NJK196587:NJK197460 NTG196587:NTG197460 ODC196587:ODC197460 OMY196587:OMY197460 OWU196587:OWU197460 PGQ196587:PGQ197460 PQM196587:PQM197460 QAI196587:QAI197460 QKE196587:QKE197460 QUA196587:QUA197460 RDW196587:RDW197460 RNS196587:RNS197460 RXO196587:RXO197460 SHK196587:SHK197460 SRG196587:SRG197460 TBC196587:TBC197460 TKY196587:TKY197460 TUU196587:TUU197460 UEQ196587:UEQ197460 UOM196587:UOM197460 UYI196587:UYI197460 VIE196587:VIE197460 VSA196587:VSA197460 WBW196587:WBW197460 WLS196587:WLS197460 WVO196587:WVO197460 M262129:M263002 JC262123:JC262996 SY262123:SY262996 ACU262123:ACU262996 AMQ262123:AMQ262996 AWM262123:AWM262996 BGI262123:BGI262996 BQE262123:BQE262996 CAA262123:CAA262996 CJW262123:CJW262996 CTS262123:CTS262996 DDO262123:DDO262996 DNK262123:DNK262996 DXG262123:DXG262996 EHC262123:EHC262996 EQY262123:EQY262996 FAU262123:FAU262996 FKQ262123:FKQ262996 FUM262123:FUM262996 GEI262123:GEI262996 GOE262123:GOE262996 GYA262123:GYA262996 HHW262123:HHW262996 HRS262123:HRS262996 IBO262123:IBO262996 ILK262123:ILK262996 IVG262123:IVG262996 JFC262123:JFC262996 JOY262123:JOY262996 JYU262123:JYU262996 KIQ262123:KIQ262996 KSM262123:KSM262996 LCI262123:LCI262996 LME262123:LME262996 LWA262123:LWA262996 MFW262123:MFW262996 MPS262123:MPS262996 MZO262123:MZO262996 NJK262123:NJK262996 NTG262123:NTG262996 ODC262123:ODC262996 OMY262123:OMY262996 OWU262123:OWU262996 PGQ262123:PGQ262996 PQM262123:PQM262996 QAI262123:QAI262996 QKE262123:QKE262996 QUA262123:QUA262996 RDW262123:RDW262996 RNS262123:RNS262996 RXO262123:RXO262996 SHK262123:SHK262996 SRG262123:SRG262996 TBC262123:TBC262996 TKY262123:TKY262996 TUU262123:TUU262996 UEQ262123:UEQ262996 UOM262123:UOM262996 UYI262123:UYI262996 VIE262123:VIE262996 VSA262123:VSA262996 WBW262123:WBW262996 WLS262123:WLS262996 WVO262123:WVO262996 M327665:M328538 JC327659:JC328532 SY327659:SY328532 ACU327659:ACU328532 AMQ327659:AMQ328532 AWM327659:AWM328532 BGI327659:BGI328532 BQE327659:BQE328532 CAA327659:CAA328532 CJW327659:CJW328532 CTS327659:CTS328532 DDO327659:DDO328532 DNK327659:DNK328532 DXG327659:DXG328532 EHC327659:EHC328532 EQY327659:EQY328532 FAU327659:FAU328532 FKQ327659:FKQ328532 FUM327659:FUM328532 GEI327659:GEI328532 GOE327659:GOE328532 GYA327659:GYA328532 HHW327659:HHW328532 HRS327659:HRS328532 IBO327659:IBO328532 ILK327659:ILK328532 IVG327659:IVG328532 JFC327659:JFC328532 JOY327659:JOY328532 JYU327659:JYU328532 KIQ327659:KIQ328532 KSM327659:KSM328532 LCI327659:LCI328532 LME327659:LME328532 LWA327659:LWA328532 MFW327659:MFW328532 MPS327659:MPS328532 MZO327659:MZO328532 NJK327659:NJK328532 NTG327659:NTG328532 ODC327659:ODC328532 OMY327659:OMY328532 OWU327659:OWU328532 PGQ327659:PGQ328532 PQM327659:PQM328532 QAI327659:QAI328532 QKE327659:QKE328532 QUA327659:QUA328532 RDW327659:RDW328532 RNS327659:RNS328532 RXO327659:RXO328532 SHK327659:SHK328532 SRG327659:SRG328532 TBC327659:TBC328532 TKY327659:TKY328532 TUU327659:TUU328532 UEQ327659:UEQ328532 UOM327659:UOM328532 UYI327659:UYI328532 VIE327659:VIE328532 VSA327659:VSA328532 WBW327659:WBW328532 WLS327659:WLS328532 WVO327659:WVO328532 M393201:M394074 JC393195:JC394068 SY393195:SY394068 ACU393195:ACU394068 AMQ393195:AMQ394068 AWM393195:AWM394068 BGI393195:BGI394068 BQE393195:BQE394068 CAA393195:CAA394068 CJW393195:CJW394068 CTS393195:CTS394068 DDO393195:DDO394068 DNK393195:DNK394068 DXG393195:DXG394068 EHC393195:EHC394068 EQY393195:EQY394068 FAU393195:FAU394068 FKQ393195:FKQ394068 FUM393195:FUM394068 GEI393195:GEI394068 GOE393195:GOE394068 GYA393195:GYA394068 HHW393195:HHW394068 HRS393195:HRS394068 IBO393195:IBO394068 ILK393195:ILK394068 IVG393195:IVG394068 JFC393195:JFC394068 JOY393195:JOY394068 JYU393195:JYU394068 KIQ393195:KIQ394068 KSM393195:KSM394068 LCI393195:LCI394068 LME393195:LME394068 LWA393195:LWA394068 MFW393195:MFW394068 MPS393195:MPS394068 MZO393195:MZO394068 NJK393195:NJK394068 NTG393195:NTG394068 ODC393195:ODC394068 OMY393195:OMY394068 OWU393195:OWU394068 PGQ393195:PGQ394068 PQM393195:PQM394068 QAI393195:QAI394068 QKE393195:QKE394068 QUA393195:QUA394068 RDW393195:RDW394068 RNS393195:RNS394068 RXO393195:RXO394068 SHK393195:SHK394068 SRG393195:SRG394068 TBC393195:TBC394068 TKY393195:TKY394068 TUU393195:TUU394068 UEQ393195:UEQ394068 UOM393195:UOM394068 UYI393195:UYI394068 VIE393195:VIE394068 VSA393195:VSA394068 WBW393195:WBW394068 WLS393195:WLS394068 WVO393195:WVO394068 M458737:M459610 JC458731:JC459604 SY458731:SY459604 ACU458731:ACU459604 AMQ458731:AMQ459604 AWM458731:AWM459604 BGI458731:BGI459604 BQE458731:BQE459604 CAA458731:CAA459604 CJW458731:CJW459604 CTS458731:CTS459604 DDO458731:DDO459604 DNK458731:DNK459604 DXG458731:DXG459604 EHC458731:EHC459604 EQY458731:EQY459604 FAU458731:FAU459604 FKQ458731:FKQ459604 FUM458731:FUM459604 GEI458731:GEI459604 GOE458731:GOE459604 GYA458731:GYA459604 HHW458731:HHW459604 HRS458731:HRS459604 IBO458731:IBO459604 ILK458731:ILK459604 IVG458731:IVG459604 JFC458731:JFC459604 JOY458731:JOY459604 JYU458731:JYU459604 KIQ458731:KIQ459604 KSM458731:KSM459604 LCI458731:LCI459604 LME458731:LME459604 LWA458731:LWA459604 MFW458731:MFW459604 MPS458731:MPS459604 MZO458731:MZO459604 NJK458731:NJK459604 NTG458731:NTG459604 ODC458731:ODC459604 OMY458731:OMY459604 OWU458731:OWU459604 PGQ458731:PGQ459604 PQM458731:PQM459604 QAI458731:QAI459604 QKE458731:QKE459604 QUA458731:QUA459604 RDW458731:RDW459604 RNS458731:RNS459604 RXO458731:RXO459604 SHK458731:SHK459604 SRG458731:SRG459604 TBC458731:TBC459604 TKY458731:TKY459604 TUU458731:TUU459604 UEQ458731:UEQ459604 UOM458731:UOM459604 UYI458731:UYI459604 VIE458731:VIE459604 VSA458731:VSA459604 WBW458731:WBW459604 WLS458731:WLS459604 WVO458731:WVO459604 M524273:M525146 JC524267:JC525140 SY524267:SY525140 ACU524267:ACU525140 AMQ524267:AMQ525140 AWM524267:AWM525140 BGI524267:BGI525140 BQE524267:BQE525140 CAA524267:CAA525140 CJW524267:CJW525140 CTS524267:CTS525140 DDO524267:DDO525140 DNK524267:DNK525140 DXG524267:DXG525140 EHC524267:EHC525140 EQY524267:EQY525140 FAU524267:FAU525140 FKQ524267:FKQ525140 FUM524267:FUM525140 GEI524267:GEI525140 GOE524267:GOE525140 GYA524267:GYA525140 HHW524267:HHW525140 HRS524267:HRS525140 IBO524267:IBO525140 ILK524267:ILK525140 IVG524267:IVG525140 JFC524267:JFC525140 JOY524267:JOY525140 JYU524267:JYU525140 KIQ524267:KIQ525140 KSM524267:KSM525140 LCI524267:LCI525140 LME524267:LME525140 LWA524267:LWA525140 MFW524267:MFW525140 MPS524267:MPS525140 MZO524267:MZO525140 NJK524267:NJK525140 NTG524267:NTG525140 ODC524267:ODC525140 OMY524267:OMY525140 OWU524267:OWU525140 PGQ524267:PGQ525140 PQM524267:PQM525140 QAI524267:QAI525140 QKE524267:QKE525140 QUA524267:QUA525140 RDW524267:RDW525140 RNS524267:RNS525140 RXO524267:RXO525140 SHK524267:SHK525140 SRG524267:SRG525140 TBC524267:TBC525140 TKY524267:TKY525140 TUU524267:TUU525140 UEQ524267:UEQ525140 UOM524267:UOM525140 UYI524267:UYI525140 VIE524267:VIE525140 VSA524267:VSA525140 WBW524267:WBW525140 WLS524267:WLS525140 WVO524267:WVO525140 M589809:M590682 JC589803:JC590676 SY589803:SY590676 ACU589803:ACU590676 AMQ589803:AMQ590676 AWM589803:AWM590676 BGI589803:BGI590676 BQE589803:BQE590676 CAA589803:CAA590676 CJW589803:CJW590676 CTS589803:CTS590676 DDO589803:DDO590676 DNK589803:DNK590676 DXG589803:DXG590676 EHC589803:EHC590676 EQY589803:EQY590676 FAU589803:FAU590676 FKQ589803:FKQ590676 FUM589803:FUM590676 GEI589803:GEI590676 GOE589803:GOE590676 GYA589803:GYA590676 HHW589803:HHW590676 HRS589803:HRS590676 IBO589803:IBO590676 ILK589803:ILK590676 IVG589803:IVG590676 JFC589803:JFC590676 JOY589803:JOY590676 JYU589803:JYU590676 KIQ589803:KIQ590676 KSM589803:KSM590676 LCI589803:LCI590676 LME589803:LME590676 LWA589803:LWA590676 MFW589803:MFW590676 MPS589803:MPS590676 MZO589803:MZO590676 NJK589803:NJK590676 NTG589803:NTG590676 ODC589803:ODC590676 OMY589803:OMY590676 OWU589803:OWU590676 PGQ589803:PGQ590676 PQM589803:PQM590676 QAI589803:QAI590676 QKE589803:QKE590676 QUA589803:QUA590676 RDW589803:RDW590676 RNS589803:RNS590676 RXO589803:RXO590676 SHK589803:SHK590676 SRG589803:SRG590676 TBC589803:TBC590676 TKY589803:TKY590676 TUU589803:TUU590676 UEQ589803:UEQ590676 UOM589803:UOM590676 UYI589803:UYI590676 VIE589803:VIE590676 VSA589803:VSA590676 WBW589803:WBW590676 WLS589803:WLS590676 WVO589803:WVO590676 M655345:M656218 JC655339:JC656212 SY655339:SY656212 ACU655339:ACU656212 AMQ655339:AMQ656212 AWM655339:AWM656212 BGI655339:BGI656212 BQE655339:BQE656212 CAA655339:CAA656212 CJW655339:CJW656212 CTS655339:CTS656212 DDO655339:DDO656212 DNK655339:DNK656212 DXG655339:DXG656212 EHC655339:EHC656212 EQY655339:EQY656212 FAU655339:FAU656212 FKQ655339:FKQ656212 FUM655339:FUM656212 GEI655339:GEI656212 GOE655339:GOE656212 GYA655339:GYA656212 HHW655339:HHW656212 HRS655339:HRS656212 IBO655339:IBO656212 ILK655339:ILK656212 IVG655339:IVG656212 JFC655339:JFC656212 JOY655339:JOY656212 JYU655339:JYU656212 KIQ655339:KIQ656212 KSM655339:KSM656212 LCI655339:LCI656212 LME655339:LME656212 LWA655339:LWA656212 MFW655339:MFW656212 MPS655339:MPS656212 MZO655339:MZO656212 NJK655339:NJK656212 NTG655339:NTG656212 ODC655339:ODC656212 OMY655339:OMY656212 OWU655339:OWU656212 PGQ655339:PGQ656212 PQM655339:PQM656212 QAI655339:QAI656212 QKE655339:QKE656212 QUA655339:QUA656212 RDW655339:RDW656212 RNS655339:RNS656212 RXO655339:RXO656212 SHK655339:SHK656212 SRG655339:SRG656212 TBC655339:TBC656212 TKY655339:TKY656212 TUU655339:TUU656212 UEQ655339:UEQ656212 UOM655339:UOM656212 UYI655339:UYI656212 VIE655339:VIE656212 VSA655339:VSA656212 WBW655339:WBW656212 WLS655339:WLS656212 WVO655339:WVO656212 M720881:M721754 JC720875:JC721748 SY720875:SY721748 ACU720875:ACU721748 AMQ720875:AMQ721748 AWM720875:AWM721748 BGI720875:BGI721748 BQE720875:BQE721748 CAA720875:CAA721748 CJW720875:CJW721748 CTS720875:CTS721748 DDO720875:DDO721748 DNK720875:DNK721748 DXG720875:DXG721748 EHC720875:EHC721748 EQY720875:EQY721748 FAU720875:FAU721748 FKQ720875:FKQ721748 FUM720875:FUM721748 GEI720875:GEI721748 GOE720875:GOE721748 GYA720875:GYA721748 HHW720875:HHW721748 HRS720875:HRS721748 IBO720875:IBO721748 ILK720875:ILK721748 IVG720875:IVG721748 JFC720875:JFC721748 JOY720875:JOY721748 JYU720875:JYU721748 KIQ720875:KIQ721748 KSM720875:KSM721748 LCI720875:LCI721748 LME720875:LME721748 LWA720875:LWA721748 MFW720875:MFW721748 MPS720875:MPS721748 MZO720875:MZO721748 NJK720875:NJK721748 NTG720875:NTG721748 ODC720875:ODC721748 OMY720875:OMY721748 OWU720875:OWU721748 PGQ720875:PGQ721748 PQM720875:PQM721748 QAI720875:QAI721748 QKE720875:QKE721748 QUA720875:QUA721748 RDW720875:RDW721748 RNS720875:RNS721748 RXO720875:RXO721748 SHK720875:SHK721748 SRG720875:SRG721748 TBC720875:TBC721748 TKY720875:TKY721748 TUU720875:TUU721748 UEQ720875:UEQ721748 UOM720875:UOM721748 UYI720875:UYI721748 VIE720875:VIE721748 VSA720875:VSA721748 WBW720875:WBW721748 WLS720875:WLS721748 WVO720875:WVO721748 M786417:M787290 JC786411:JC787284 SY786411:SY787284 ACU786411:ACU787284 AMQ786411:AMQ787284 AWM786411:AWM787284 BGI786411:BGI787284 BQE786411:BQE787284 CAA786411:CAA787284 CJW786411:CJW787284 CTS786411:CTS787284 DDO786411:DDO787284 DNK786411:DNK787284 DXG786411:DXG787284 EHC786411:EHC787284 EQY786411:EQY787284 FAU786411:FAU787284 FKQ786411:FKQ787284 FUM786411:FUM787284 GEI786411:GEI787284 GOE786411:GOE787284 GYA786411:GYA787284 HHW786411:HHW787284 HRS786411:HRS787284 IBO786411:IBO787284 ILK786411:ILK787284 IVG786411:IVG787284 JFC786411:JFC787284 JOY786411:JOY787284 JYU786411:JYU787284 KIQ786411:KIQ787284 KSM786411:KSM787284 LCI786411:LCI787284 LME786411:LME787284 LWA786411:LWA787284 MFW786411:MFW787284 MPS786411:MPS787284 MZO786411:MZO787284 NJK786411:NJK787284 NTG786411:NTG787284 ODC786411:ODC787284 OMY786411:OMY787284 OWU786411:OWU787284 PGQ786411:PGQ787284 PQM786411:PQM787284 QAI786411:QAI787284 QKE786411:QKE787284 QUA786411:QUA787284 RDW786411:RDW787284 RNS786411:RNS787284 RXO786411:RXO787284 SHK786411:SHK787284 SRG786411:SRG787284 TBC786411:TBC787284 TKY786411:TKY787284 TUU786411:TUU787284 UEQ786411:UEQ787284 UOM786411:UOM787284 UYI786411:UYI787284 VIE786411:VIE787284 VSA786411:VSA787284 WBW786411:WBW787284 WLS786411:WLS787284 WVO786411:WVO787284 M851953:M852826 JC851947:JC852820 SY851947:SY852820 ACU851947:ACU852820 AMQ851947:AMQ852820 AWM851947:AWM852820 BGI851947:BGI852820 BQE851947:BQE852820 CAA851947:CAA852820 CJW851947:CJW852820 CTS851947:CTS852820 DDO851947:DDO852820 DNK851947:DNK852820 DXG851947:DXG852820 EHC851947:EHC852820 EQY851947:EQY852820 FAU851947:FAU852820 FKQ851947:FKQ852820 FUM851947:FUM852820 GEI851947:GEI852820 GOE851947:GOE852820 GYA851947:GYA852820 HHW851947:HHW852820 HRS851947:HRS852820 IBO851947:IBO852820 ILK851947:ILK852820 IVG851947:IVG852820 JFC851947:JFC852820 JOY851947:JOY852820 JYU851947:JYU852820 KIQ851947:KIQ852820 KSM851947:KSM852820 LCI851947:LCI852820 LME851947:LME852820 LWA851947:LWA852820 MFW851947:MFW852820 MPS851947:MPS852820 MZO851947:MZO852820 NJK851947:NJK852820 NTG851947:NTG852820 ODC851947:ODC852820 OMY851947:OMY852820 OWU851947:OWU852820 PGQ851947:PGQ852820 PQM851947:PQM852820 QAI851947:QAI852820 QKE851947:QKE852820 QUA851947:QUA852820 RDW851947:RDW852820 RNS851947:RNS852820 RXO851947:RXO852820 SHK851947:SHK852820 SRG851947:SRG852820 TBC851947:TBC852820 TKY851947:TKY852820 TUU851947:TUU852820 UEQ851947:UEQ852820 UOM851947:UOM852820 UYI851947:UYI852820 VIE851947:VIE852820 VSA851947:VSA852820 WBW851947:WBW852820 WLS851947:WLS852820 WVO851947:WVO852820 M917489:M918362 JC917483:JC918356 SY917483:SY918356 ACU917483:ACU918356 AMQ917483:AMQ918356 AWM917483:AWM918356 BGI917483:BGI918356 BQE917483:BQE918356 CAA917483:CAA918356 CJW917483:CJW918356 CTS917483:CTS918356 DDO917483:DDO918356 DNK917483:DNK918356 DXG917483:DXG918356 EHC917483:EHC918356 EQY917483:EQY918356 FAU917483:FAU918356 FKQ917483:FKQ918356 FUM917483:FUM918356 GEI917483:GEI918356 GOE917483:GOE918356 GYA917483:GYA918356 HHW917483:HHW918356 HRS917483:HRS918356 IBO917483:IBO918356 ILK917483:ILK918356 IVG917483:IVG918356 JFC917483:JFC918356 JOY917483:JOY918356 JYU917483:JYU918356 KIQ917483:KIQ918356 KSM917483:KSM918356 LCI917483:LCI918356 LME917483:LME918356 LWA917483:LWA918356 MFW917483:MFW918356 MPS917483:MPS918356 MZO917483:MZO918356 NJK917483:NJK918356 NTG917483:NTG918356 ODC917483:ODC918356 OMY917483:OMY918356 OWU917483:OWU918356 PGQ917483:PGQ918356 PQM917483:PQM918356 QAI917483:QAI918356 QKE917483:QKE918356 QUA917483:QUA918356 RDW917483:RDW918356 RNS917483:RNS918356 RXO917483:RXO918356 SHK917483:SHK918356 SRG917483:SRG918356 TBC917483:TBC918356 TKY917483:TKY918356 TUU917483:TUU918356 UEQ917483:UEQ918356 UOM917483:UOM918356 UYI917483:UYI918356 VIE917483:VIE918356 VSA917483:VSA918356 WBW917483:WBW918356 WLS917483:WLS918356 WVO917483:WVO918356 M983025:M983898 JC983019:JC983892 SY983019:SY983892 ACU983019:ACU983892 AMQ983019:AMQ983892 AWM983019:AWM983892 BGI983019:BGI983892 BQE983019:BQE983892 CAA983019:CAA983892 CJW983019:CJW983892 CTS983019:CTS983892 DDO983019:DDO983892 DNK983019:DNK983892 DXG983019:DXG983892 EHC983019:EHC983892 EQY983019:EQY983892 FAU983019:FAU983892 FKQ983019:FKQ983892 FUM983019:FUM983892 GEI983019:GEI983892 GOE983019:GOE983892 GYA983019:GYA983892 HHW983019:HHW983892 HRS983019:HRS983892 IBO983019:IBO983892 ILK983019:ILK983892 IVG983019:IVG983892 JFC983019:JFC983892 JOY983019:JOY983892 JYU983019:JYU983892 KIQ983019:KIQ983892 KSM983019:KSM983892 LCI983019:LCI983892 LME983019:LME983892 LWA983019:LWA983892 MFW983019:MFW983892 MPS983019:MPS983892 MZO983019:MZO983892 NJK983019:NJK983892 NTG983019:NTG983892 ODC983019:ODC983892 OMY983019:OMY983892 OWU983019:OWU983892 PGQ983019:PGQ983892 PQM983019:PQM983892 QAI983019:QAI983892 QKE983019:QKE983892 QUA983019:QUA983892 RDW983019:RDW983892 RNS983019:RNS983892 RXO983019:RXO983892 SHK983019:SHK983892 SRG983019:SRG983892 TBC983019:TBC983892 TKY983019:TKY983892 TUU983019:TUU983892 UEQ983019:UEQ983892 UOM983019:UOM983892 UYI983019:UYI983892 VIE983019:VIE983892 VSA983019:VSA983892 WBW983019:WBW983892 WLS983019:WLS983892 JG57:JG851 Q63:Q857 SY57:SY852 ACU57:ACU852 AMQ57:AMQ852 AWM57:AWM852 BGI57:BGI852 BQE57:BQE852 CAA57:CAA852 CJW57:CJW852 CTS57:CTS852 DDO57:DDO852 DNK57:DNK852 DXG57:DXG852 EHC57:EHC852 EQY57:EQY852 FAU57:FAU852 FKQ57:FKQ852 FUM57:FUM852 GEI57:GEI852 GOE57:GOE852 GYA57:GYA852 HHW57:HHW852 HRS57:HRS852 IBO57:IBO852 ILK57:ILK852 IVG57:IVG852 JFC57:JFC852 JOY57:JOY852 JYU57:JYU852 KIQ57:KIQ852 KSM57:KSM852 LCI57:LCI852 LME57:LME852 LWA57:LWA852 MFW57:MFW852 MPS57:MPS852 MZO57:MZO852 NJK57:NJK852 NTG57:NTG852 ODC57:ODC852 OMY57:OMY852 OWU57:OWU852 PGQ57:PGQ852 PQM57:PQM852 QAI57:QAI852 QKE57:QKE852 QUA57:QUA852 RDW57:RDW852 RNS57:RNS852 RXO57:RXO852 SHK57:SHK852 SRG57:SRG852 TBC57:TBC852 TKY57:TKY852 TUU57:TUU852 UEQ57:UEQ852 UOM57:UOM852 UYI57:UYI852 VIE57:VIE852 VSA57:VSA852 WBW57:WBW852 WLS57:WLS852 WVO57:WVO852 JC57:JC852 WVS57:WVS851 WLW57:WLW851 WCA57:WCA851 VSE57:VSE851 VII57:VII851 UYM57:UYM851 UOQ57:UOQ851 UEU57:UEU851 TUY57:TUY851 TLC57:TLC851 TBG57:TBG851 SRK57:SRK851 SHO57:SHO851 RXS57:RXS851 RNW57:RNW851 REA57:REA851 QUE57:QUE851 QKI57:QKI851 QAM57:QAM851 PQQ57:PQQ851 PGU57:PGU851 OWY57:OWY851 ONC57:ONC851 ODG57:ODG851 NTK57:NTK851 NJO57:NJO851 MZS57:MZS851 MPW57:MPW851 MGA57:MGA851 LWE57:LWE851 LMI57:LMI851 LCM57:LCM851 KSQ57:KSQ851 KIU57:KIU851 JYY57:JYY851 JPC57:JPC851 JFG57:JFG851 IVK57:IVK851 ILO57:ILO851 IBS57:IBS851 HRW57:HRW851 HIA57:HIA851 GYE57:GYE851 GOI57:GOI851 GEM57:GEM851 FUQ57:FUQ851 FKU57:FKU851 FAY57:FAY851 ERC57:ERC851 EHG57:EHG851 DXK57:DXK851 DNO57:DNO851 DDS57:DDS851 CTW57:CTW851 CKA57:CKA851 CAE57:CAE851 BQI57:BQI851 BGM57:BGM851 AWQ57:AWQ851 AMU57:AMU851 ACY57:ACY851 TC57:TC851 M63:M858 M48:M54 CUE48:CUE53 AWW23 ANA23 ADE23 TI23 JM23 WVU23 WLY23 WCC23 VSG23 VIK23 UYO23 UOS23 UEW23 TVA23 TLE23 TBI23 SRM23 SHQ23 RXU23 RNY23 REC23 QUG23 QKK23 QAO23 PQS23 PGW23 OXA23 ONE23 ODI23 NTM23 NJQ23 MZU23 MPY23 MGC23 LWG23 LMK23 LCO23 KSS23 KIW23 JZA23 JPE23 JFI23 IVM23 ILQ23 IBU23 HRY23 HIC23 GYG23 GOK23 GEO23 FUS23 FKW23 FBA23 ERE23 EHI23 DXM23 DNQ23 DDU23 CTY23 CKC23 CAG23 BQK23 BGO23 AWS23 AMW23 ADA23 TE23 JI23 WVY23 WMC23 WCG23 VSK23 VIO23 UYS23 UOW23 UFA23 TVE23 TLI23 TBM23 SRQ23 SHU23 RXY23 ROC23 REG23 QUK23 QKO23 QAS23 PQW23 PHA23 OXE23 ONI23 ODM23 NTQ23 NJU23 MZY23 MQC23 MGG23 LWK23 LMO23 LCS23 KSW23 KJA23 JZE23 JPI23 JFM23 IVQ23 ILU23 IBY23 HSC23 HIG23 GYK23 GOO23 GES23 FUW23 FLA23 FBE23 ERI23 EHM23 DXQ23 DNU23 DDY23 M8:M9 Q8:Q9 AWQ8:AWQ14 L19:L20 BGM8:BGM14 BQI8:BQI14 CAE8:CAE14 CKA8:CKA14 CTW8:CTW14 DDS8:DDS14 DNO8:DNO14 DXK8:DXK14 EHG8:EHG14 ERC8:ERC14 FAY8:FAY14 FKU8:FKU14 FUQ8:FUQ14 GEM8:GEM14 GOI8:GOI14 GYE8:GYE14 HIA8:HIA14 HRW8:HRW14 IBS8:IBS14 ILO8:ILO14 IVK8:IVK14 JFG8:JFG14 JPC8:JPC14 JYY8:JYY14 KIU8:KIU14 KSQ8:KSQ14 LCM8:LCM14 LMI8:LMI14 LWE8:LWE14 MGA8:MGA14 MPW8:MPW14 MZS8:MZS14 NJO8:NJO14 NTK8:NTK14 ODG8:ODG14 ONC8:ONC14 OWY8:OWY14 PGU8:PGU14 PQQ8:PQQ14 QAM8:QAM14 QKI8:QKI14 QUE8:QUE14 REA8:REA14 RNW8:RNW14 RXS8:RXS14 SHO8:SHO14 SRK8:SRK14 TBG8:TBG14 TLC8:TLC14 TUY8:TUY14 UEU8:UEU14 UOQ8:UOQ14 UYM8:UYM14 VII8:VII14 VSE8:VSE14 WCA8:WCA14 WLW8:WLW14 WVS8:WVS14 SY8:SY14 JG8:JG14 JC8:JC14 WVO8:WVO14 WLS8:WLS14 WBW8:WBW14 VSA8:VSA14 VIE8:VIE14 UYI8:UYI14 UOM8:UOM14 UEQ8:UEQ14 TUU8:TUU14 TKY8:TKY14 TBC8:TBC14 SRG8:SRG14 SHK8:SHK14 RXO8:RXO14 RNS8:RNS14 RDW8:RDW14 QUA8:QUA14 QKE8:QKE14 QAI8:QAI14 PQM8:PQM14 PGQ8:PGQ14 OWU8:OWU14 OMY8:OMY14 ODC8:ODC14 NTG8:NTG14 NJK8:NJK14 MZO8:MZO14 MPS8:MPS14 MFW8:MFW14 LWA8:LWA14 LME8:LME14 LCI8:LCI14 KSM8:KSM14 KIQ8:KIQ14 JYU8:JYU14 JOY8:JOY14 JFC8:JFC14 IVG8:IVG14 ILK8:ILK14 IBO8:IBO14 HRS8:HRS14 HHW8:HHW14 GYA8:GYA14 GOE8:GOE14 GEI8:GEI14 FUM8:FUM14 FKQ8:FKQ14 FAU8:FAU14 EQY8:EQY14 EHC8:EHC14 DXG8:DXG14 DNK8:DNK14 DDO8:DDO14 CTS8:CTS14 CJW8:CJW14 CAA8:CAA14 BQE8:BQE14 BGI8:BGI14 AWM8:AWM14 AMQ8:AMQ14 ACU8:ACU14 TC8:TC14 ACY8:ACY14 CUC23 P19:P20 ANI16 CKG23 P10:P11 ADM16 TK15 TG15 ADC15 AMY15 AWU15 BGQ15 BQM15 CAI15 CKE15 CUA15 DDW15 DNS15 DXO15 EHK15 ERG15 FBC15 FKY15 FUU15 GEQ15 GOM15 GYI15 HIE15 HSA15 IBW15 ILS15 IVO15 JFK15 JPG15 JZC15 KIY15 KSU15 LCQ15 LMM15 LWI15 MGE15 MQA15 MZW15 NJS15 NTO15 ODK15 ONG15 OXC15 PGY15 PQU15 QAQ15 QKM15 QUI15 REE15 ROA15 RXW15 SHS15 SRO15 TBK15 TLG15 TVC15 UEY15 UOU15 UYQ15 VIM15 VSI15 WCE15 WMA15 WVW15 JK15 JO15 WWA15 WME15 WCI15 VSM15 VIQ15 UYU15 UOY15 UFC15 TVG15 TLK15 TBO15 SRS15 SHW15 RYA15 ROE15 REI15 QUM15 QKQ15 QAU15 PQY15 PHC15 OXG15 ONK15 ODO15 NTS15 NJW15 NAA15 MQE15 MGI15 LWM15 LMQ15 LCU15 KSY15 KJC15 JZG15 JPK15 JFO15 IVS15 ILW15 ICA15 HSE15 HII15 GYM15 GOQ15 GEU15 FUY15 FLC15 FBG15 ERK15 EHO15 DXS15 DNW15 DEA15 CUE15 CKI15 CAM15 BQQ15 BGU15 AWY15 ANC15 ADG15 L10:L11 AMU8:AMU14 S12 M17:N18 TQ16 JU16 WWC16 WMG16 WCK16 VSO16 VIS16 UYW16 UPA16 UFE16 TVI16 TLM16 TBQ16 SRU16 SHY16 RYC16 ROG16 REK16 QUO16 QKS16 QAW16 PRA16 PHE16 OXI16 ONM16 ODQ16 NTU16 NJY16 NAC16 MQG16 MGK16 LWO16 LMS16 LCW16 KTA16 KJE16 JZI16 JPM16 JFQ16 IVU16 ILY16 ICC16 HSG16 HIK16 GYO16 GOS16 GEW16 FVA16 FLE16 FBI16 ERM16 EHQ16 DXU16 DNY16 DEC16 CUG16 CKK16 CAO16 BQS16 BGW16 AXA16 ANE16 ADI16 TM16 JQ16 WWG16 WMK16 WCO16 VSS16 VIW16 UZA16 UPE16 UFI16 TVM16 TLQ16 TBU16 SRY16 SIC16 RYG16 ROK16 REO16 QUS16 QKW16 QBA16 PRE16 PHI16 OXM16 ONQ16 ODU16 NTY16 NKC16 NAG16 MQK16 MGO16 LWS16 LMW16 LDA16 KTE16 KJI16 JZM16 JPQ16 JFU16 IVY16 IMC16 ICG16 HSK16 HIO16 GYS16 GOW16 GFA16 FVE16 FLI16 FBM16 ERQ16 EHU16 DXY16 DOC16 DEG16 CUK16 CKO16 CAS16 BQW16 BHA16 AXE16 CAK23 M13:M16 Q23 M23 S16 BQQ48:BQQ53 Q13:Q16 BGU48:BGU53 BQO23 BGS23 AWY48:AWY53 ANC48:ANC53 ADG48:ADG53 TK48:TK53 JO48:JO53 WVW48:WVW53 WMA48:WMA53 WCE48:WCE53 VSI48:VSI53 VIM48:VIM53 UYQ48:UYQ53 UOU48:UOU53 UEY48:UEY53 TVC48:TVC53 TLG48:TLG53 TBK48:TBK53 SRO48:SRO53 SHS48:SHS53 RXW48:RXW53 ROA48:ROA53 REE48:REE53 QUI48:QUI53 QKM48:QKM53 QAQ48:QAQ53 PQU48:PQU53 PGY48:PGY53 OXC48:OXC53 ONG48:ONG53 ODK48:ODK53 NTO48:NTO53 NJS48:NJS53 MZW48:MZW53 MQA48:MQA53 MGE48:MGE53 LWI48:LWI53 LMM48:LMM53 LCQ48:LCQ53 KSU48:KSU53 KIY48:KIY53 JZC48:JZC53 JPG48:JPG53 JFK48:JFK53 IVO48:IVO53 ILS48:ILS53 IBW48:IBW53 HSA48:HSA53 HIE48:HIE53 GYI48:GYI53 GOM48:GOM53 GEQ48:GEQ53 FUU48:FUU53 FKY48:FKY53 FBC48:FBC53 ERG48:ERG53 EHK48:EHK53 DXO48:DXO53 DNS48:DNS53 DDW48:DDW53 CUA48:CUA53 CKE48:CKE53 CAI48:CAI53 BQM48:BQM53 BGQ48:BGQ53 AWU48:AWU53 AMY48:AMY53 ADC48:ADC53 TG48:TG53 JK48:JK53 WWA48:WWA53 WME48:WME53 WCI48:WCI53 VSM48:VSM53 VIQ48:VIQ53 UYU48:UYU53 UOY48:UOY53 UFC48:UFC53 TVG48:TVG53 TLK48:TLK53 TBO48:TBO53 SRS48:SRS53 SHW48:SHW53 RYA48:RYA53 ROE48:ROE53 REI48:REI53 QUM48:QUM53 QKQ48:QKQ53 QAU48:QAU53 PQY48:PQY53 PHC48:PHC53 OXG48:OXG53 ONK48:ONK53 ODO48:ODO53 NTS48:NTS53 NJW48:NJW53 NAA48:NAA53 MQE48:MQE53 MGI48:MGI53 LWM48:LWM53 LMQ48:LMQ53 LCU48:LCU53 KSY48:KSY53 KJC48:KJC53 JZG48:JZG53 JPK48:JPK53 JFO48:JFO53 IVS48:IVS53 ILW48:ILW53 ICA48:ICA53 HSE48:HSE53 HII48:HII53 GYM48:GYM53 GOQ48:GOQ53 GEU48:GEU53 FUY48:FUY53 FLC48:FLC53 FBG48:FBG53 ERK48:ERK53 EHO48:EHO53 DXS48:DXS53 DNW48:DNW53 CKI48:CKI53 CAM48:CAM53 DEA48:DEA53 Q35:Q45 CUE40:CUE45 ANI21 ADM21 M21:N22 TQ21 JU21 WWC21 WMG21 WCK21 VSO21 VIS21 UYW21 UPA21 UFE21 TVI21 TLM21 TBQ21 SRU21 SHY21 RYC21 ROG21 REK21 QUO21 QKS21 QAW21 PRA21 PHE21 OXI21 ONM21 ODQ21 NTU21 NJY21 NAC21 MQG21 MGK21 LWO21 LMS21 LCW21 KTA21 KJE21 JZI21 JPM21 JFQ21 IVU21 ILY21 ICC21 HSG21 HIK21 GYO21 GOS21 GEW21 FVA21 FLE21 FBI21 ERM21 EHQ21 DXU21 DNY21 DEC21 CUG21 CKK21 CAO21 BQS21 BGW21 AXA21 ANE21 ADI21 TM21 JQ21 WWG21 WMK21 WCO21 VSS21 VIW21 UZA21 UPE21 UFI21 TVM21 TLQ21 TBU21 SRY21 SIC21 RYG21 ROK21 REO21 QUS21 QKW21 QBA21 PRE21 PHI21 OXM21 ONQ21 ODU21 NTY21 NKC21 NAG21 MQK21 MGO21 LWS21 LMW21 LDA21 KTE21 KJI21 JZM21 JPQ21 JFU21 IVY21 IMC21 ICG21 HSK21 HIO21 GYS21 GOW21 GFA21 FVE21 FLI21 FBM21 ERQ21 EHU21 DXY21 DOC21 DEG21 CUK21 CKO21 CAS21 BQW21 BHA21 AXE21 M35:M45 Q48:Q54 BQQ40:BQQ45 AWY40:AWY45 ANC40:ANC45 ADG40:ADG45 TK40:TK45 JO40:JO45 WVW40:WVW45 WMA40:WMA45 WCE40:WCE45 VSI40:VSI45 VIM40:VIM45 UYQ40:UYQ45 UOU40:UOU45 UEY40:UEY45 TVC40:TVC45 TLG40:TLG45 TBK40:TBK45 SRO40:SRO45 SHS40:SHS45 RXW40:RXW45 ROA40:ROA45 REE40:REE45 QUI40:QUI45 QKM40:QKM45 QAQ40:QAQ45 PQU40:PQU45 PGY40:PGY45 OXC40:OXC45 ONG40:ONG45 ODK40:ODK45 NTO40:NTO45 NJS40:NJS45 MZW40:MZW45 MQA40:MQA45 MGE40:MGE45 LWI40:LWI45 LMM40:LMM45 LCQ40:LCQ45 KSU40:KSU45 KIY40:KIY45 JZC40:JZC45 JPG40:JPG45 JFK40:JFK45 IVO40:IVO45 ILS40:ILS45 IBW40:IBW45 HSA40:HSA45 HIE40:HIE45 GYI40:GYI45 GOM40:GOM45 GEQ40:GEQ45 FUU40:FUU45 FKY40:FKY45 FBC40:FBC45 ERG40:ERG45 EHK40:EHK45 DXO40:DXO45 DNS40:DNS45 DDW40:DDW45 CUA40:CUA45 CKE40:CKE45 CAI40:CAI45 BQM40:BQM45 BGQ40:BGQ45 AWU40:AWU45 AMY40:AMY45 ADC40:ADC45 TG40:TG45 JK40:JK45 WWA40:WWA45 WME40:WME45 WCI40:WCI45 VSM40:VSM45 VIQ40:VIQ45 UYU40:UYU45 UOY40:UOY45 UFC40:UFC45 TVG40:TVG45 TLK40:TLK45 TBO40:TBO45 SRS40:SRS45 SHW40:SHW45 RYA40:RYA45 ROE40:ROE45 REI40:REI45 QUM40:QUM45 QKQ40:QKQ45 QAU40:QAU45 PQY40:PQY45 PHC40:PHC45 OXG40:OXG45 ONK40:ONK45 ODO40:ODO45 NTS40:NTS45 NJW40:NJW45 NAA40:NAA45 MQE40:MQE45 MGI40:MGI45 LWM40:LWM45 LMQ40:LMQ45 LCU40:LCU45 KSY40:KSY45 KJC40:KJC45 JZG40:JZG45 JPK40:JPK45 JFO40:JFO45 IVS40:IVS45 ILW40:ILW45 ICA40:ICA45 HSE40:HSE45 HII40:HII45 GYM40:GYM45 GOQ40:GOQ45 GEU40:GEU45 FUY40:FUY45 FLC40:FLC45 FBG40:FBG45 ERK40:ERK45 EHO40:EHO45 DXS40:DXS45 DNW40:DNW45 CKI40:CKI45 CAM40:CAM45 DEA40:DEA45 BGU40:BGU45 P26:P34">
      <formula1>9</formula1>
    </dataValidation>
    <dataValidation type="textLength" operator="equal" allowBlank="1" showInputMessage="1" showErrorMessage="1" error="БИН должен содержать 12 символов" sqref="WXE983019:WXE983891 BC65521:BC66393 KS65515:KS66387 UO65515:UO66387 AEK65515:AEK66387 AOG65515:AOG66387 AYC65515:AYC66387 BHY65515:BHY66387 BRU65515:BRU66387 CBQ65515:CBQ66387 CLM65515:CLM66387 CVI65515:CVI66387 DFE65515:DFE66387 DPA65515:DPA66387 DYW65515:DYW66387 EIS65515:EIS66387 ESO65515:ESO66387 FCK65515:FCK66387 FMG65515:FMG66387 FWC65515:FWC66387 GFY65515:GFY66387 GPU65515:GPU66387 GZQ65515:GZQ66387 HJM65515:HJM66387 HTI65515:HTI66387 IDE65515:IDE66387 INA65515:INA66387 IWW65515:IWW66387 JGS65515:JGS66387 JQO65515:JQO66387 KAK65515:KAK66387 KKG65515:KKG66387 KUC65515:KUC66387 LDY65515:LDY66387 LNU65515:LNU66387 LXQ65515:LXQ66387 MHM65515:MHM66387 MRI65515:MRI66387 NBE65515:NBE66387 NLA65515:NLA66387 NUW65515:NUW66387 OES65515:OES66387 OOO65515:OOO66387 OYK65515:OYK66387 PIG65515:PIG66387 PSC65515:PSC66387 QBY65515:QBY66387 QLU65515:QLU66387 QVQ65515:QVQ66387 RFM65515:RFM66387 RPI65515:RPI66387 RZE65515:RZE66387 SJA65515:SJA66387 SSW65515:SSW66387 TCS65515:TCS66387 TMO65515:TMO66387 TWK65515:TWK66387 UGG65515:UGG66387 UQC65515:UQC66387 UZY65515:UZY66387 VJU65515:VJU66387 VTQ65515:VTQ66387 WDM65515:WDM66387 WNI65515:WNI66387 WXE65515:WXE66387 BC131057:BC131929 KS131051:KS131923 UO131051:UO131923 AEK131051:AEK131923 AOG131051:AOG131923 AYC131051:AYC131923 BHY131051:BHY131923 BRU131051:BRU131923 CBQ131051:CBQ131923 CLM131051:CLM131923 CVI131051:CVI131923 DFE131051:DFE131923 DPA131051:DPA131923 DYW131051:DYW131923 EIS131051:EIS131923 ESO131051:ESO131923 FCK131051:FCK131923 FMG131051:FMG131923 FWC131051:FWC131923 GFY131051:GFY131923 GPU131051:GPU131923 GZQ131051:GZQ131923 HJM131051:HJM131923 HTI131051:HTI131923 IDE131051:IDE131923 INA131051:INA131923 IWW131051:IWW131923 JGS131051:JGS131923 JQO131051:JQO131923 KAK131051:KAK131923 KKG131051:KKG131923 KUC131051:KUC131923 LDY131051:LDY131923 LNU131051:LNU131923 LXQ131051:LXQ131923 MHM131051:MHM131923 MRI131051:MRI131923 NBE131051:NBE131923 NLA131051:NLA131923 NUW131051:NUW131923 OES131051:OES131923 OOO131051:OOO131923 OYK131051:OYK131923 PIG131051:PIG131923 PSC131051:PSC131923 QBY131051:QBY131923 QLU131051:QLU131923 QVQ131051:QVQ131923 RFM131051:RFM131923 RPI131051:RPI131923 RZE131051:RZE131923 SJA131051:SJA131923 SSW131051:SSW131923 TCS131051:TCS131923 TMO131051:TMO131923 TWK131051:TWK131923 UGG131051:UGG131923 UQC131051:UQC131923 UZY131051:UZY131923 VJU131051:VJU131923 VTQ131051:VTQ131923 WDM131051:WDM131923 WNI131051:WNI131923 WXE131051:WXE131923 BC196593:BC197465 KS196587:KS197459 UO196587:UO197459 AEK196587:AEK197459 AOG196587:AOG197459 AYC196587:AYC197459 BHY196587:BHY197459 BRU196587:BRU197459 CBQ196587:CBQ197459 CLM196587:CLM197459 CVI196587:CVI197459 DFE196587:DFE197459 DPA196587:DPA197459 DYW196587:DYW197459 EIS196587:EIS197459 ESO196587:ESO197459 FCK196587:FCK197459 FMG196587:FMG197459 FWC196587:FWC197459 GFY196587:GFY197459 GPU196587:GPU197459 GZQ196587:GZQ197459 HJM196587:HJM197459 HTI196587:HTI197459 IDE196587:IDE197459 INA196587:INA197459 IWW196587:IWW197459 JGS196587:JGS197459 JQO196587:JQO197459 KAK196587:KAK197459 KKG196587:KKG197459 KUC196587:KUC197459 LDY196587:LDY197459 LNU196587:LNU197459 LXQ196587:LXQ197459 MHM196587:MHM197459 MRI196587:MRI197459 NBE196587:NBE197459 NLA196587:NLA197459 NUW196587:NUW197459 OES196587:OES197459 OOO196587:OOO197459 OYK196587:OYK197459 PIG196587:PIG197459 PSC196587:PSC197459 QBY196587:QBY197459 QLU196587:QLU197459 QVQ196587:QVQ197459 RFM196587:RFM197459 RPI196587:RPI197459 RZE196587:RZE197459 SJA196587:SJA197459 SSW196587:SSW197459 TCS196587:TCS197459 TMO196587:TMO197459 TWK196587:TWK197459 UGG196587:UGG197459 UQC196587:UQC197459 UZY196587:UZY197459 VJU196587:VJU197459 VTQ196587:VTQ197459 WDM196587:WDM197459 WNI196587:WNI197459 WXE196587:WXE197459 BC262129:BC263001 KS262123:KS262995 UO262123:UO262995 AEK262123:AEK262995 AOG262123:AOG262995 AYC262123:AYC262995 BHY262123:BHY262995 BRU262123:BRU262995 CBQ262123:CBQ262995 CLM262123:CLM262995 CVI262123:CVI262995 DFE262123:DFE262995 DPA262123:DPA262995 DYW262123:DYW262995 EIS262123:EIS262995 ESO262123:ESO262995 FCK262123:FCK262995 FMG262123:FMG262995 FWC262123:FWC262995 GFY262123:GFY262995 GPU262123:GPU262995 GZQ262123:GZQ262995 HJM262123:HJM262995 HTI262123:HTI262995 IDE262123:IDE262995 INA262123:INA262995 IWW262123:IWW262995 JGS262123:JGS262995 JQO262123:JQO262995 KAK262123:KAK262995 KKG262123:KKG262995 KUC262123:KUC262995 LDY262123:LDY262995 LNU262123:LNU262995 LXQ262123:LXQ262995 MHM262123:MHM262995 MRI262123:MRI262995 NBE262123:NBE262995 NLA262123:NLA262995 NUW262123:NUW262995 OES262123:OES262995 OOO262123:OOO262995 OYK262123:OYK262995 PIG262123:PIG262995 PSC262123:PSC262995 QBY262123:QBY262995 QLU262123:QLU262995 QVQ262123:QVQ262995 RFM262123:RFM262995 RPI262123:RPI262995 RZE262123:RZE262995 SJA262123:SJA262995 SSW262123:SSW262995 TCS262123:TCS262995 TMO262123:TMO262995 TWK262123:TWK262995 UGG262123:UGG262995 UQC262123:UQC262995 UZY262123:UZY262995 VJU262123:VJU262995 VTQ262123:VTQ262995 WDM262123:WDM262995 WNI262123:WNI262995 WXE262123:WXE262995 BC327665:BC328537 KS327659:KS328531 UO327659:UO328531 AEK327659:AEK328531 AOG327659:AOG328531 AYC327659:AYC328531 BHY327659:BHY328531 BRU327659:BRU328531 CBQ327659:CBQ328531 CLM327659:CLM328531 CVI327659:CVI328531 DFE327659:DFE328531 DPA327659:DPA328531 DYW327659:DYW328531 EIS327659:EIS328531 ESO327659:ESO328531 FCK327659:FCK328531 FMG327659:FMG328531 FWC327659:FWC328531 GFY327659:GFY328531 GPU327659:GPU328531 GZQ327659:GZQ328531 HJM327659:HJM328531 HTI327659:HTI328531 IDE327659:IDE328531 INA327659:INA328531 IWW327659:IWW328531 JGS327659:JGS328531 JQO327659:JQO328531 KAK327659:KAK328531 KKG327659:KKG328531 KUC327659:KUC328531 LDY327659:LDY328531 LNU327659:LNU328531 LXQ327659:LXQ328531 MHM327659:MHM328531 MRI327659:MRI328531 NBE327659:NBE328531 NLA327659:NLA328531 NUW327659:NUW328531 OES327659:OES328531 OOO327659:OOO328531 OYK327659:OYK328531 PIG327659:PIG328531 PSC327659:PSC328531 QBY327659:QBY328531 QLU327659:QLU328531 QVQ327659:QVQ328531 RFM327659:RFM328531 RPI327659:RPI328531 RZE327659:RZE328531 SJA327659:SJA328531 SSW327659:SSW328531 TCS327659:TCS328531 TMO327659:TMO328531 TWK327659:TWK328531 UGG327659:UGG328531 UQC327659:UQC328531 UZY327659:UZY328531 VJU327659:VJU328531 VTQ327659:VTQ328531 WDM327659:WDM328531 WNI327659:WNI328531 WXE327659:WXE328531 BC393201:BC394073 KS393195:KS394067 UO393195:UO394067 AEK393195:AEK394067 AOG393195:AOG394067 AYC393195:AYC394067 BHY393195:BHY394067 BRU393195:BRU394067 CBQ393195:CBQ394067 CLM393195:CLM394067 CVI393195:CVI394067 DFE393195:DFE394067 DPA393195:DPA394067 DYW393195:DYW394067 EIS393195:EIS394067 ESO393195:ESO394067 FCK393195:FCK394067 FMG393195:FMG394067 FWC393195:FWC394067 GFY393195:GFY394067 GPU393195:GPU394067 GZQ393195:GZQ394067 HJM393195:HJM394067 HTI393195:HTI394067 IDE393195:IDE394067 INA393195:INA394067 IWW393195:IWW394067 JGS393195:JGS394067 JQO393195:JQO394067 KAK393195:KAK394067 KKG393195:KKG394067 KUC393195:KUC394067 LDY393195:LDY394067 LNU393195:LNU394067 LXQ393195:LXQ394067 MHM393195:MHM394067 MRI393195:MRI394067 NBE393195:NBE394067 NLA393195:NLA394067 NUW393195:NUW394067 OES393195:OES394067 OOO393195:OOO394067 OYK393195:OYK394067 PIG393195:PIG394067 PSC393195:PSC394067 QBY393195:QBY394067 QLU393195:QLU394067 QVQ393195:QVQ394067 RFM393195:RFM394067 RPI393195:RPI394067 RZE393195:RZE394067 SJA393195:SJA394067 SSW393195:SSW394067 TCS393195:TCS394067 TMO393195:TMO394067 TWK393195:TWK394067 UGG393195:UGG394067 UQC393195:UQC394067 UZY393195:UZY394067 VJU393195:VJU394067 VTQ393195:VTQ394067 WDM393195:WDM394067 WNI393195:WNI394067 WXE393195:WXE394067 BC458737:BC459609 KS458731:KS459603 UO458731:UO459603 AEK458731:AEK459603 AOG458731:AOG459603 AYC458731:AYC459603 BHY458731:BHY459603 BRU458731:BRU459603 CBQ458731:CBQ459603 CLM458731:CLM459603 CVI458731:CVI459603 DFE458731:DFE459603 DPA458731:DPA459603 DYW458731:DYW459603 EIS458731:EIS459603 ESO458731:ESO459603 FCK458731:FCK459603 FMG458731:FMG459603 FWC458731:FWC459603 GFY458731:GFY459603 GPU458731:GPU459603 GZQ458731:GZQ459603 HJM458731:HJM459603 HTI458731:HTI459603 IDE458731:IDE459603 INA458731:INA459603 IWW458731:IWW459603 JGS458731:JGS459603 JQO458731:JQO459603 KAK458731:KAK459603 KKG458731:KKG459603 KUC458731:KUC459603 LDY458731:LDY459603 LNU458731:LNU459603 LXQ458731:LXQ459603 MHM458731:MHM459603 MRI458731:MRI459603 NBE458731:NBE459603 NLA458731:NLA459603 NUW458731:NUW459603 OES458731:OES459603 OOO458731:OOO459603 OYK458731:OYK459603 PIG458731:PIG459603 PSC458731:PSC459603 QBY458731:QBY459603 QLU458731:QLU459603 QVQ458731:QVQ459603 RFM458731:RFM459603 RPI458731:RPI459603 RZE458731:RZE459603 SJA458731:SJA459603 SSW458731:SSW459603 TCS458731:TCS459603 TMO458731:TMO459603 TWK458731:TWK459603 UGG458731:UGG459603 UQC458731:UQC459603 UZY458731:UZY459603 VJU458731:VJU459603 VTQ458731:VTQ459603 WDM458731:WDM459603 WNI458731:WNI459603 WXE458731:WXE459603 BC524273:BC525145 KS524267:KS525139 UO524267:UO525139 AEK524267:AEK525139 AOG524267:AOG525139 AYC524267:AYC525139 BHY524267:BHY525139 BRU524267:BRU525139 CBQ524267:CBQ525139 CLM524267:CLM525139 CVI524267:CVI525139 DFE524267:DFE525139 DPA524267:DPA525139 DYW524267:DYW525139 EIS524267:EIS525139 ESO524267:ESO525139 FCK524267:FCK525139 FMG524267:FMG525139 FWC524267:FWC525139 GFY524267:GFY525139 GPU524267:GPU525139 GZQ524267:GZQ525139 HJM524267:HJM525139 HTI524267:HTI525139 IDE524267:IDE525139 INA524267:INA525139 IWW524267:IWW525139 JGS524267:JGS525139 JQO524267:JQO525139 KAK524267:KAK525139 KKG524267:KKG525139 KUC524267:KUC525139 LDY524267:LDY525139 LNU524267:LNU525139 LXQ524267:LXQ525139 MHM524267:MHM525139 MRI524267:MRI525139 NBE524267:NBE525139 NLA524267:NLA525139 NUW524267:NUW525139 OES524267:OES525139 OOO524267:OOO525139 OYK524267:OYK525139 PIG524267:PIG525139 PSC524267:PSC525139 QBY524267:QBY525139 QLU524267:QLU525139 QVQ524267:QVQ525139 RFM524267:RFM525139 RPI524267:RPI525139 RZE524267:RZE525139 SJA524267:SJA525139 SSW524267:SSW525139 TCS524267:TCS525139 TMO524267:TMO525139 TWK524267:TWK525139 UGG524267:UGG525139 UQC524267:UQC525139 UZY524267:UZY525139 VJU524267:VJU525139 VTQ524267:VTQ525139 WDM524267:WDM525139 WNI524267:WNI525139 WXE524267:WXE525139 BC589809:BC590681 KS589803:KS590675 UO589803:UO590675 AEK589803:AEK590675 AOG589803:AOG590675 AYC589803:AYC590675 BHY589803:BHY590675 BRU589803:BRU590675 CBQ589803:CBQ590675 CLM589803:CLM590675 CVI589803:CVI590675 DFE589803:DFE590675 DPA589803:DPA590675 DYW589803:DYW590675 EIS589803:EIS590675 ESO589803:ESO590675 FCK589803:FCK590675 FMG589803:FMG590675 FWC589803:FWC590675 GFY589803:GFY590675 GPU589803:GPU590675 GZQ589803:GZQ590675 HJM589803:HJM590675 HTI589803:HTI590675 IDE589803:IDE590675 INA589803:INA590675 IWW589803:IWW590675 JGS589803:JGS590675 JQO589803:JQO590675 KAK589803:KAK590675 KKG589803:KKG590675 KUC589803:KUC590675 LDY589803:LDY590675 LNU589803:LNU590675 LXQ589803:LXQ590675 MHM589803:MHM590675 MRI589803:MRI590675 NBE589803:NBE590675 NLA589803:NLA590675 NUW589803:NUW590675 OES589803:OES590675 OOO589803:OOO590675 OYK589803:OYK590675 PIG589803:PIG590675 PSC589803:PSC590675 QBY589803:QBY590675 QLU589803:QLU590675 QVQ589803:QVQ590675 RFM589803:RFM590675 RPI589803:RPI590675 RZE589803:RZE590675 SJA589803:SJA590675 SSW589803:SSW590675 TCS589803:TCS590675 TMO589803:TMO590675 TWK589803:TWK590675 UGG589803:UGG590675 UQC589803:UQC590675 UZY589803:UZY590675 VJU589803:VJU590675 VTQ589803:VTQ590675 WDM589803:WDM590675 WNI589803:WNI590675 WXE589803:WXE590675 BC655345:BC656217 KS655339:KS656211 UO655339:UO656211 AEK655339:AEK656211 AOG655339:AOG656211 AYC655339:AYC656211 BHY655339:BHY656211 BRU655339:BRU656211 CBQ655339:CBQ656211 CLM655339:CLM656211 CVI655339:CVI656211 DFE655339:DFE656211 DPA655339:DPA656211 DYW655339:DYW656211 EIS655339:EIS656211 ESO655339:ESO656211 FCK655339:FCK656211 FMG655339:FMG656211 FWC655339:FWC656211 GFY655339:GFY656211 GPU655339:GPU656211 GZQ655339:GZQ656211 HJM655339:HJM656211 HTI655339:HTI656211 IDE655339:IDE656211 INA655339:INA656211 IWW655339:IWW656211 JGS655339:JGS656211 JQO655339:JQO656211 KAK655339:KAK656211 KKG655339:KKG656211 KUC655339:KUC656211 LDY655339:LDY656211 LNU655339:LNU656211 LXQ655339:LXQ656211 MHM655339:MHM656211 MRI655339:MRI656211 NBE655339:NBE656211 NLA655339:NLA656211 NUW655339:NUW656211 OES655339:OES656211 OOO655339:OOO656211 OYK655339:OYK656211 PIG655339:PIG656211 PSC655339:PSC656211 QBY655339:QBY656211 QLU655339:QLU656211 QVQ655339:QVQ656211 RFM655339:RFM656211 RPI655339:RPI656211 RZE655339:RZE656211 SJA655339:SJA656211 SSW655339:SSW656211 TCS655339:TCS656211 TMO655339:TMO656211 TWK655339:TWK656211 UGG655339:UGG656211 UQC655339:UQC656211 UZY655339:UZY656211 VJU655339:VJU656211 VTQ655339:VTQ656211 WDM655339:WDM656211 WNI655339:WNI656211 WXE655339:WXE656211 BC720881:BC721753 KS720875:KS721747 UO720875:UO721747 AEK720875:AEK721747 AOG720875:AOG721747 AYC720875:AYC721747 BHY720875:BHY721747 BRU720875:BRU721747 CBQ720875:CBQ721747 CLM720875:CLM721747 CVI720875:CVI721747 DFE720875:DFE721747 DPA720875:DPA721747 DYW720875:DYW721747 EIS720875:EIS721747 ESO720875:ESO721747 FCK720875:FCK721747 FMG720875:FMG721747 FWC720875:FWC721747 GFY720875:GFY721747 GPU720875:GPU721747 GZQ720875:GZQ721747 HJM720875:HJM721747 HTI720875:HTI721747 IDE720875:IDE721747 INA720875:INA721747 IWW720875:IWW721747 JGS720875:JGS721747 JQO720875:JQO721747 KAK720875:KAK721747 KKG720875:KKG721747 KUC720875:KUC721747 LDY720875:LDY721747 LNU720875:LNU721747 LXQ720875:LXQ721747 MHM720875:MHM721747 MRI720875:MRI721747 NBE720875:NBE721747 NLA720875:NLA721747 NUW720875:NUW721747 OES720875:OES721747 OOO720875:OOO721747 OYK720875:OYK721747 PIG720875:PIG721747 PSC720875:PSC721747 QBY720875:QBY721747 QLU720875:QLU721747 QVQ720875:QVQ721747 RFM720875:RFM721747 RPI720875:RPI721747 RZE720875:RZE721747 SJA720875:SJA721747 SSW720875:SSW721747 TCS720875:TCS721747 TMO720875:TMO721747 TWK720875:TWK721747 UGG720875:UGG721747 UQC720875:UQC721747 UZY720875:UZY721747 VJU720875:VJU721747 VTQ720875:VTQ721747 WDM720875:WDM721747 WNI720875:WNI721747 WXE720875:WXE721747 BC786417:BC787289 KS786411:KS787283 UO786411:UO787283 AEK786411:AEK787283 AOG786411:AOG787283 AYC786411:AYC787283 BHY786411:BHY787283 BRU786411:BRU787283 CBQ786411:CBQ787283 CLM786411:CLM787283 CVI786411:CVI787283 DFE786411:DFE787283 DPA786411:DPA787283 DYW786411:DYW787283 EIS786411:EIS787283 ESO786411:ESO787283 FCK786411:FCK787283 FMG786411:FMG787283 FWC786411:FWC787283 GFY786411:GFY787283 GPU786411:GPU787283 GZQ786411:GZQ787283 HJM786411:HJM787283 HTI786411:HTI787283 IDE786411:IDE787283 INA786411:INA787283 IWW786411:IWW787283 JGS786411:JGS787283 JQO786411:JQO787283 KAK786411:KAK787283 KKG786411:KKG787283 KUC786411:KUC787283 LDY786411:LDY787283 LNU786411:LNU787283 LXQ786411:LXQ787283 MHM786411:MHM787283 MRI786411:MRI787283 NBE786411:NBE787283 NLA786411:NLA787283 NUW786411:NUW787283 OES786411:OES787283 OOO786411:OOO787283 OYK786411:OYK787283 PIG786411:PIG787283 PSC786411:PSC787283 QBY786411:QBY787283 QLU786411:QLU787283 QVQ786411:QVQ787283 RFM786411:RFM787283 RPI786411:RPI787283 RZE786411:RZE787283 SJA786411:SJA787283 SSW786411:SSW787283 TCS786411:TCS787283 TMO786411:TMO787283 TWK786411:TWK787283 UGG786411:UGG787283 UQC786411:UQC787283 UZY786411:UZY787283 VJU786411:VJU787283 VTQ786411:VTQ787283 WDM786411:WDM787283 WNI786411:WNI787283 WXE786411:WXE787283 BC851953:BC852825 KS851947:KS852819 UO851947:UO852819 AEK851947:AEK852819 AOG851947:AOG852819 AYC851947:AYC852819 BHY851947:BHY852819 BRU851947:BRU852819 CBQ851947:CBQ852819 CLM851947:CLM852819 CVI851947:CVI852819 DFE851947:DFE852819 DPA851947:DPA852819 DYW851947:DYW852819 EIS851947:EIS852819 ESO851947:ESO852819 FCK851947:FCK852819 FMG851947:FMG852819 FWC851947:FWC852819 GFY851947:GFY852819 GPU851947:GPU852819 GZQ851947:GZQ852819 HJM851947:HJM852819 HTI851947:HTI852819 IDE851947:IDE852819 INA851947:INA852819 IWW851947:IWW852819 JGS851947:JGS852819 JQO851947:JQO852819 KAK851947:KAK852819 KKG851947:KKG852819 KUC851947:KUC852819 LDY851947:LDY852819 LNU851947:LNU852819 LXQ851947:LXQ852819 MHM851947:MHM852819 MRI851947:MRI852819 NBE851947:NBE852819 NLA851947:NLA852819 NUW851947:NUW852819 OES851947:OES852819 OOO851947:OOO852819 OYK851947:OYK852819 PIG851947:PIG852819 PSC851947:PSC852819 QBY851947:QBY852819 QLU851947:QLU852819 QVQ851947:QVQ852819 RFM851947:RFM852819 RPI851947:RPI852819 RZE851947:RZE852819 SJA851947:SJA852819 SSW851947:SSW852819 TCS851947:TCS852819 TMO851947:TMO852819 TWK851947:TWK852819 UGG851947:UGG852819 UQC851947:UQC852819 UZY851947:UZY852819 VJU851947:VJU852819 VTQ851947:VTQ852819 WDM851947:WDM852819 WNI851947:WNI852819 WXE851947:WXE852819 BC917489:BC918361 KS917483:KS918355 UO917483:UO918355 AEK917483:AEK918355 AOG917483:AOG918355 AYC917483:AYC918355 BHY917483:BHY918355 BRU917483:BRU918355 CBQ917483:CBQ918355 CLM917483:CLM918355 CVI917483:CVI918355 DFE917483:DFE918355 DPA917483:DPA918355 DYW917483:DYW918355 EIS917483:EIS918355 ESO917483:ESO918355 FCK917483:FCK918355 FMG917483:FMG918355 FWC917483:FWC918355 GFY917483:GFY918355 GPU917483:GPU918355 GZQ917483:GZQ918355 HJM917483:HJM918355 HTI917483:HTI918355 IDE917483:IDE918355 INA917483:INA918355 IWW917483:IWW918355 JGS917483:JGS918355 JQO917483:JQO918355 KAK917483:KAK918355 KKG917483:KKG918355 KUC917483:KUC918355 LDY917483:LDY918355 LNU917483:LNU918355 LXQ917483:LXQ918355 MHM917483:MHM918355 MRI917483:MRI918355 NBE917483:NBE918355 NLA917483:NLA918355 NUW917483:NUW918355 OES917483:OES918355 OOO917483:OOO918355 OYK917483:OYK918355 PIG917483:PIG918355 PSC917483:PSC918355 QBY917483:QBY918355 QLU917483:QLU918355 QVQ917483:QVQ918355 RFM917483:RFM918355 RPI917483:RPI918355 RZE917483:RZE918355 SJA917483:SJA918355 SSW917483:SSW918355 TCS917483:TCS918355 TMO917483:TMO918355 TWK917483:TWK918355 UGG917483:UGG918355 UQC917483:UQC918355 UZY917483:UZY918355 VJU917483:VJU918355 VTQ917483:VTQ918355 WDM917483:WDM918355 WNI917483:WNI918355 WXE917483:WXE918355 BC983025:BC983897 KS983019:KS983891 UO983019:UO983891 AEK983019:AEK983891 AOG983019:AOG983891 AYC983019:AYC983891 BHY983019:BHY983891 BRU983019:BRU983891 CBQ983019:CBQ983891 CLM983019:CLM983891 CVI983019:CVI983891 DFE983019:DFE983891 DPA983019:DPA983891 DYW983019:DYW983891 EIS983019:EIS983891 ESO983019:ESO983891 FCK983019:FCK983891 FMG983019:FMG983891 FWC983019:FWC983891 GFY983019:GFY983891 GPU983019:GPU983891 GZQ983019:GZQ983891 HJM983019:HJM983891 HTI983019:HTI983891 IDE983019:IDE983891 INA983019:INA983891 IWW983019:IWW983891 JGS983019:JGS983891 JQO983019:JQO983891 KAK983019:KAK983891 KKG983019:KKG983891 KUC983019:KUC983891 LDY983019:LDY983891 LNU983019:LNU983891 LXQ983019:LXQ983891 MHM983019:MHM983891 MRI983019:MRI983891 NBE983019:NBE983891 NLA983019:NLA983891 NUW983019:NUW983891 OES983019:OES983891 OOO983019:OOO983891 OYK983019:OYK983891 PIG983019:PIG983891 PSC983019:PSC983891 QBY983019:QBY983891 QLU983019:QLU983891 QVQ983019:QVQ983891 RFM983019:RFM983891 RPI983019:RPI983891 RZE983019:RZE983891 SJA983019:SJA983891 SSW983019:SSW983891 TCS983019:TCS983891 TMO983019:TMO983891 TWK983019:TWK983891 UGG983019:UGG983891 UQC983019:UQC983891 UZY983019:UZY983891 VJU983019:VJU983891 VTQ983019:VTQ983891 WDM983019:WDM983891 WNI983019:WNI983891 KS57:KS851 BC63:BC857 WXE57:WXE851 WNI57:WNI851 WDM57:WDM851 VTQ57:VTQ851 VJU57:VJU851 UZY57:UZY851 UQC57:UQC851 UGG57:UGG851 TWK57:TWK851 TMO57:TMO851 TCS57:TCS851 SSW57:SSW851 SJA57:SJA851 RZE57:RZE851 RPI57:RPI851 RFM57:RFM851 QVQ57:QVQ851 QLU57:QLU851 QBY57:QBY851 PSC57:PSC851 PIG57:PIG851 OYK57:OYK851 OOO57:OOO851 OES57:OES851 NUW57:NUW851 NLA57:NLA851 NBE57:NBE851 MRI57:MRI851 MHM57:MHM851 LXQ57:LXQ851 LNU57:LNU851 LDY57:LDY851 KUC57:KUC851 KKG57:KKG851 KAK57:KAK851 JQO57:JQO851 JGS57:JGS851 IWW57:IWW851 INA57:INA851 IDE57:IDE851 HTI57:HTI851 HJM57:HJM851 GZQ57:GZQ851 GPU57:GPU851 GFY57:GFY851 FWC57:FWC851 FMG57:FMG851 FCK57:FCK851 ESO57:ESO851 EIS57:EIS851 DYW57:DYW851 DPA57:DPA851 DFE57:DFE851 CVI57:CVI851 CLM57:CLM851 CBQ57:CBQ851 BRU57:BRU851 BHY57:BHY851 AYC57:AYC851 AOG57:AOG851 AEK57:AEK851 UO57:UO851 WNO23 WDS23 VTW23 VKA23 VAE23 UQI23 UGM23 TWQ23 TMU23 TCY23 STC23 SJG23 RZK23 RPO23 RFS23 QVW23 QMA23 QCE23 PSI23 PIM23 OYQ23 OOU23 OEY23 NVC23 NLG23 NBK23 MRO23 MHS23 LXW23 LOA23 LEE23 KUI23 KKM23 KAQ23 JQU23 JGY23 IXC23 ING23 IDK23 HTO23 HJS23 GZW23 GQA23 GGE23 FWI23 FMM23 FCQ23 ESU23 EIY23 DZC23 DPG23 DFK23 CVO23 CLS23 CBW23 BSA23 BIE23 AYI23 AOM23 AEQ23 BB20 BC8:BC9 BC48:BC53 AOG8:AOG14 AYC8:AYC14 BHY8:BHY14 BRU8:BRU14 CBQ8:CBQ14 CLM8:CLM14 CVI8:CVI14 DFE8:DFE14 DPA8:DPA14 DYW8:DYW14 EIS8:EIS14 ESO8:ESO14 FCK8:FCK14 FMG8:FMG14 FWC8:FWC14 GFY8:GFY14 GPU8:GPU14 GZQ8:GZQ14 HJM8:HJM14 HTI8:HTI14 IDE8:IDE14 INA8:INA14 IWW8:IWW14 JGS8:JGS14 JQO8:JQO14 KAK8:KAK14 KKG8:KKG14 KUC8:KUC14 LDY8:LDY14 LNU8:LNU14 LXQ8:LXQ14 MHM8:MHM14 MRI8:MRI14 NBE8:NBE14 NLA8:NLA14 NUW8:NUW14 OES8:OES14 OOO8:OOO14 OYK8:OYK14 PIG8:PIG14 PSC8:PSC14 QBY8:QBY14 QLU8:QLU14 QVQ8:QVQ14 RFM8:RFM14 RPI8:RPI14 RZE8:RZE14 SJA8:SJA14 SSW8:SSW14 TCS8:TCS14 TMO8:TMO14 TWK8:TWK14 UGG8:UGG14 UQC8:UQC14 UZY8:UZY14 VJU8:VJU14 VTQ8:VTQ14 WDM8:WDM14 WNI8:WNI14 WXE8:WXE14 KS8:KS14 UO8:UO14 WDS16 VTW16 WNQ15 WDU15 VTY15 VKC15 VAG15 UQK15 UGO15 TWS15 TMW15 TDA15 STE15 SJI15 RZM15 RPQ15 RFU15 QVY15 QMC15 QCG15 PSK15 PIO15 OYS15 OOW15 OFA15 NVE15 NLI15 NBM15 MRQ15 MHU15 LXY15 LOC15 LEG15 KUK15 KKO15 KAS15 JQW15 JHA15 IXE15 INI15 IDM15 HTQ15 HJU15 GZY15 GQC15 GGG15 FWK15 FMO15 FCS15 ESW15 EJA15 DZE15 DPI15 DFM15 CVQ15 CLU15 CBY15 BSC15 BIG15 AYK15 AOO15 AES15 UW15 LA15 WXM15 UU23 BB11 AEK8:AEK14 BI12 VKA16 VAE16 UQI16 UGM16 TWQ16 TMU16 TCY16 STC16 SJG16 RZK16 RPO16 RFS16 QVW16 QMA16 QCE16 PSI16 PIM16 OYQ16 OOU16 OEY16 NVC16 NLG16 NBK16 MRO16 MHS16 LXW16 LOA16 LEE16 KUI16 KKM16 KAQ16 JQU16 JGY16 IXC16 ING16 IDK16 HTO16 HJS16 GZW16 GQA16 GGE16 FWI16 FMM16 FCQ16 ESU16 EIY16 DZC16 DPG16 DFK16 CVO16 CLS16 CBW16 BSA16 BIE16 AYI16 AOM16 AEQ16 UU16 KY16 WXK16 WNO16 KY23 WXK23 WXM48:WXM53 BC13:BC18 WNQ48:WNQ53 WDU48:WDU53 VTY48:VTY53 VKC48:VKC53 VAG48:VAG53 UQK48:UQK53 UGO48:UGO53 TWS48:TWS53 TMW48:TMW53 TDA48:TDA53 STE48:STE53 SJI48:SJI53 RZM48:RZM53 RPQ48:RPQ53 RFU48:RFU53 QVY48:QVY53 QMC48:QMC53 QCG48:QCG53 PSK48:PSK53 PIO48:PIO53 OYS48:OYS53 OOW48:OOW53 OFA48:OFA53 NVE48:NVE53 NLI48:NLI53 NBM48:NBM53 MRQ48:MRQ53 MHU48:MHU53 LXY48:LXY53 LOC48:LOC53 LEG48:LEG53 KUK48:KUK53 KKO48:KKO53 KAS48:KAS53 JQW48:JQW53 JHA48:JHA53 IXE48:IXE53 INI48:INI53 IDM48:IDM53 HTQ48:HTQ53 HJU48:HJU53 GZY48:GZY53 GQC48:GQC53 GGG48:GGG53 FWK48:FWK53 FMO48:FMO53 FCS48:FCS53 ESW48:ESW53 EJA48:EJA53 DZE48:DZE53 DPI48:DPI53 DFM48:DFM53 CVQ48:CVQ53 CLU48:CLU53 CBY48:CBY53 BSC48:BSC53 BIG48:BIG53 AYK48:AYK53 AOO48:AOO53 AES48:AES53 UW48:UW53 LA48:LA53 WNO21 BC35:BC45 WDS21 VTW21 VKA21 VAE21 UQI21 UGM21 TWQ21 TMU21 TCY21 STC21 SJG21 RZK21 RPO21 RFS21 QVW21 QMA21 QCE21 PSI21 PIM21 OYQ21 OOU21 OEY21 NVC21 NLG21 NBK21 MRO21 MHS21 LXW21 LOA21 LEE21 KUI21 KKM21 KAQ21 JQU21 JGY21 IXC21 ING21 IDK21 HTO21 HJS21 GZW21 GQA21 GGE21 FWI21 FMM21 FCQ21 ESU21 EIY21 DZC21 DPG21 DFK21 CVO21 CLS21 CBW21 BSA21 BIE21 AYI21 AOM21 AEQ21 UU21 KY21 WXK21 UW40:UW45 LA40:LA45 WXM40:WXM45 WNQ40:WNQ45 WDU40:WDU45 VTY40:VTY45 VKC40:VKC45 VAG40:VAG45 UQK40:UQK45 UGO40:UGO45 TWS40:TWS45 TMW40:TMW45 TDA40:TDA45 STE40:STE45 SJI40:SJI45 RZM40:RZM45 RPQ40:RPQ45 RFU40:RFU45 QVY40:QVY45 QMC40:QMC45 QCG40:QCG45 PSK40:PSK45 PIO40:PIO45 OYS40:OYS45 OOW40:OOW45 OFA40:OFA45 NVE40:NVE45 NLI40:NLI45 NBM40:NBM45 MRQ40:MRQ45 MHU40:MHU45 LXY40:LXY45 LOC40:LOC45 LEG40:LEG45 KUK40:KUK45 KKO40:KKO45 KAS40:KAS45 JQW40:JQW45 JHA40:JHA45 IXE40:IXE45 INI40:INI45 IDM40:IDM45 HTQ40:HTQ45 HJU40:HJU45 GZY40:GZY45 GQC40:GQC45 GGG40:GGG45 FWK40:FWK45 FMO40:FMO45 FCS40:FCS45 ESW40:ESW45 EJA40:EJA45 DZE40:DZE45 DPI40:DPI45 DFM40:DFM45 CVQ40:CVQ45 CLU40:CLU45 CBY40:CBY45 BSC40:BSC45 BIG40:BIG45 AYK40:AYK45 AOO40:AOO45 AES40:AES45 BC21:BC23 AO21 AZ26:AZ39">
      <formula1>12</formula1>
    </dataValidation>
    <dataValidation type="whole" allowBlank="1" showInputMessage="1" showErrorMessage="1" sqref="W65521:Y66393 JM65515:JO66387 TI65515:TK66387 ADE65515:ADG66387 ANA65515:ANC66387 AWW65515:AWY66387 BGS65515:BGU66387 BQO65515:BQQ66387 CAK65515:CAM66387 CKG65515:CKI66387 CUC65515:CUE66387 DDY65515:DEA66387 DNU65515:DNW66387 DXQ65515:DXS66387 EHM65515:EHO66387 ERI65515:ERK66387 FBE65515:FBG66387 FLA65515:FLC66387 FUW65515:FUY66387 GES65515:GEU66387 GOO65515:GOQ66387 GYK65515:GYM66387 HIG65515:HII66387 HSC65515:HSE66387 IBY65515:ICA66387 ILU65515:ILW66387 IVQ65515:IVS66387 JFM65515:JFO66387 JPI65515:JPK66387 JZE65515:JZG66387 KJA65515:KJC66387 KSW65515:KSY66387 LCS65515:LCU66387 LMO65515:LMQ66387 LWK65515:LWM66387 MGG65515:MGI66387 MQC65515:MQE66387 MZY65515:NAA66387 NJU65515:NJW66387 NTQ65515:NTS66387 ODM65515:ODO66387 ONI65515:ONK66387 OXE65515:OXG66387 PHA65515:PHC66387 PQW65515:PQY66387 QAS65515:QAU66387 QKO65515:QKQ66387 QUK65515:QUM66387 REG65515:REI66387 ROC65515:ROE66387 RXY65515:RYA66387 SHU65515:SHW66387 SRQ65515:SRS66387 TBM65515:TBO66387 TLI65515:TLK66387 TVE65515:TVG66387 UFA65515:UFC66387 UOW65515:UOY66387 UYS65515:UYU66387 VIO65515:VIQ66387 VSK65515:VSM66387 WCG65515:WCI66387 WMC65515:WME66387 WVY65515:WWA66387 W131057:Y131929 JM131051:JO131923 TI131051:TK131923 ADE131051:ADG131923 ANA131051:ANC131923 AWW131051:AWY131923 BGS131051:BGU131923 BQO131051:BQQ131923 CAK131051:CAM131923 CKG131051:CKI131923 CUC131051:CUE131923 DDY131051:DEA131923 DNU131051:DNW131923 DXQ131051:DXS131923 EHM131051:EHO131923 ERI131051:ERK131923 FBE131051:FBG131923 FLA131051:FLC131923 FUW131051:FUY131923 GES131051:GEU131923 GOO131051:GOQ131923 GYK131051:GYM131923 HIG131051:HII131923 HSC131051:HSE131923 IBY131051:ICA131923 ILU131051:ILW131923 IVQ131051:IVS131923 JFM131051:JFO131923 JPI131051:JPK131923 JZE131051:JZG131923 KJA131051:KJC131923 KSW131051:KSY131923 LCS131051:LCU131923 LMO131051:LMQ131923 LWK131051:LWM131923 MGG131051:MGI131923 MQC131051:MQE131923 MZY131051:NAA131923 NJU131051:NJW131923 NTQ131051:NTS131923 ODM131051:ODO131923 ONI131051:ONK131923 OXE131051:OXG131923 PHA131051:PHC131923 PQW131051:PQY131923 QAS131051:QAU131923 QKO131051:QKQ131923 QUK131051:QUM131923 REG131051:REI131923 ROC131051:ROE131923 RXY131051:RYA131923 SHU131051:SHW131923 SRQ131051:SRS131923 TBM131051:TBO131923 TLI131051:TLK131923 TVE131051:TVG131923 UFA131051:UFC131923 UOW131051:UOY131923 UYS131051:UYU131923 VIO131051:VIQ131923 VSK131051:VSM131923 WCG131051:WCI131923 WMC131051:WME131923 WVY131051:WWA131923 W196593:Y197465 JM196587:JO197459 TI196587:TK197459 ADE196587:ADG197459 ANA196587:ANC197459 AWW196587:AWY197459 BGS196587:BGU197459 BQO196587:BQQ197459 CAK196587:CAM197459 CKG196587:CKI197459 CUC196587:CUE197459 DDY196587:DEA197459 DNU196587:DNW197459 DXQ196587:DXS197459 EHM196587:EHO197459 ERI196587:ERK197459 FBE196587:FBG197459 FLA196587:FLC197459 FUW196587:FUY197459 GES196587:GEU197459 GOO196587:GOQ197459 GYK196587:GYM197459 HIG196587:HII197459 HSC196587:HSE197459 IBY196587:ICA197459 ILU196587:ILW197459 IVQ196587:IVS197459 JFM196587:JFO197459 JPI196587:JPK197459 JZE196587:JZG197459 KJA196587:KJC197459 KSW196587:KSY197459 LCS196587:LCU197459 LMO196587:LMQ197459 LWK196587:LWM197459 MGG196587:MGI197459 MQC196587:MQE197459 MZY196587:NAA197459 NJU196587:NJW197459 NTQ196587:NTS197459 ODM196587:ODO197459 ONI196587:ONK197459 OXE196587:OXG197459 PHA196587:PHC197459 PQW196587:PQY197459 QAS196587:QAU197459 QKO196587:QKQ197459 QUK196587:QUM197459 REG196587:REI197459 ROC196587:ROE197459 RXY196587:RYA197459 SHU196587:SHW197459 SRQ196587:SRS197459 TBM196587:TBO197459 TLI196587:TLK197459 TVE196587:TVG197459 UFA196587:UFC197459 UOW196587:UOY197459 UYS196587:UYU197459 VIO196587:VIQ197459 VSK196587:VSM197459 WCG196587:WCI197459 WMC196587:WME197459 WVY196587:WWA197459 W262129:Y263001 JM262123:JO262995 TI262123:TK262995 ADE262123:ADG262995 ANA262123:ANC262995 AWW262123:AWY262995 BGS262123:BGU262995 BQO262123:BQQ262995 CAK262123:CAM262995 CKG262123:CKI262995 CUC262123:CUE262995 DDY262123:DEA262995 DNU262123:DNW262995 DXQ262123:DXS262995 EHM262123:EHO262995 ERI262123:ERK262995 FBE262123:FBG262995 FLA262123:FLC262995 FUW262123:FUY262995 GES262123:GEU262995 GOO262123:GOQ262995 GYK262123:GYM262995 HIG262123:HII262995 HSC262123:HSE262995 IBY262123:ICA262995 ILU262123:ILW262995 IVQ262123:IVS262995 JFM262123:JFO262995 JPI262123:JPK262995 JZE262123:JZG262995 KJA262123:KJC262995 KSW262123:KSY262995 LCS262123:LCU262995 LMO262123:LMQ262995 LWK262123:LWM262995 MGG262123:MGI262995 MQC262123:MQE262995 MZY262123:NAA262995 NJU262123:NJW262995 NTQ262123:NTS262995 ODM262123:ODO262995 ONI262123:ONK262995 OXE262123:OXG262995 PHA262123:PHC262995 PQW262123:PQY262995 QAS262123:QAU262995 QKO262123:QKQ262995 QUK262123:QUM262995 REG262123:REI262995 ROC262123:ROE262995 RXY262123:RYA262995 SHU262123:SHW262995 SRQ262123:SRS262995 TBM262123:TBO262995 TLI262123:TLK262995 TVE262123:TVG262995 UFA262123:UFC262995 UOW262123:UOY262995 UYS262123:UYU262995 VIO262123:VIQ262995 VSK262123:VSM262995 WCG262123:WCI262995 WMC262123:WME262995 WVY262123:WWA262995 W327665:Y328537 JM327659:JO328531 TI327659:TK328531 ADE327659:ADG328531 ANA327659:ANC328531 AWW327659:AWY328531 BGS327659:BGU328531 BQO327659:BQQ328531 CAK327659:CAM328531 CKG327659:CKI328531 CUC327659:CUE328531 DDY327659:DEA328531 DNU327659:DNW328531 DXQ327659:DXS328531 EHM327659:EHO328531 ERI327659:ERK328531 FBE327659:FBG328531 FLA327659:FLC328531 FUW327659:FUY328531 GES327659:GEU328531 GOO327659:GOQ328531 GYK327659:GYM328531 HIG327659:HII328531 HSC327659:HSE328531 IBY327659:ICA328531 ILU327659:ILW328531 IVQ327659:IVS328531 JFM327659:JFO328531 JPI327659:JPK328531 JZE327659:JZG328531 KJA327659:KJC328531 KSW327659:KSY328531 LCS327659:LCU328531 LMO327659:LMQ328531 LWK327659:LWM328531 MGG327659:MGI328531 MQC327659:MQE328531 MZY327659:NAA328531 NJU327659:NJW328531 NTQ327659:NTS328531 ODM327659:ODO328531 ONI327659:ONK328531 OXE327659:OXG328531 PHA327659:PHC328531 PQW327659:PQY328531 QAS327659:QAU328531 QKO327659:QKQ328531 QUK327659:QUM328531 REG327659:REI328531 ROC327659:ROE328531 RXY327659:RYA328531 SHU327659:SHW328531 SRQ327659:SRS328531 TBM327659:TBO328531 TLI327659:TLK328531 TVE327659:TVG328531 UFA327659:UFC328531 UOW327659:UOY328531 UYS327659:UYU328531 VIO327659:VIQ328531 VSK327659:VSM328531 WCG327659:WCI328531 WMC327659:WME328531 WVY327659:WWA328531 W393201:Y394073 JM393195:JO394067 TI393195:TK394067 ADE393195:ADG394067 ANA393195:ANC394067 AWW393195:AWY394067 BGS393195:BGU394067 BQO393195:BQQ394067 CAK393195:CAM394067 CKG393195:CKI394067 CUC393195:CUE394067 DDY393195:DEA394067 DNU393195:DNW394067 DXQ393195:DXS394067 EHM393195:EHO394067 ERI393195:ERK394067 FBE393195:FBG394067 FLA393195:FLC394067 FUW393195:FUY394067 GES393195:GEU394067 GOO393195:GOQ394067 GYK393195:GYM394067 HIG393195:HII394067 HSC393195:HSE394067 IBY393195:ICA394067 ILU393195:ILW394067 IVQ393195:IVS394067 JFM393195:JFO394067 JPI393195:JPK394067 JZE393195:JZG394067 KJA393195:KJC394067 KSW393195:KSY394067 LCS393195:LCU394067 LMO393195:LMQ394067 LWK393195:LWM394067 MGG393195:MGI394067 MQC393195:MQE394067 MZY393195:NAA394067 NJU393195:NJW394067 NTQ393195:NTS394067 ODM393195:ODO394067 ONI393195:ONK394067 OXE393195:OXG394067 PHA393195:PHC394067 PQW393195:PQY394067 QAS393195:QAU394067 QKO393195:QKQ394067 QUK393195:QUM394067 REG393195:REI394067 ROC393195:ROE394067 RXY393195:RYA394067 SHU393195:SHW394067 SRQ393195:SRS394067 TBM393195:TBO394067 TLI393195:TLK394067 TVE393195:TVG394067 UFA393195:UFC394067 UOW393195:UOY394067 UYS393195:UYU394067 VIO393195:VIQ394067 VSK393195:VSM394067 WCG393195:WCI394067 WMC393195:WME394067 WVY393195:WWA394067 W458737:Y459609 JM458731:JO459603 TI458731:TK459603 ADE458731:ADG459603 ANA458731:ANC459603 AWW458731:AWY459603 BGS458731:BGU459603 BQO458731:BQQ459603 CAK458731:CAM459603 CKG458731:CKI459603 CUC458731:CUE459603 DDY458731:DEA459603 DNU458731:DNW459603 DXQ458731:DXS459603 EHM458731:EHO459603 ERI458731:ERK459603 FBE458731:FBG459603 FLA458731:FLC459603 FUW458731:FUY459603 GES458731:GEU459603 GOO458731:GOQ459603 GYK458731:GYM459603 HIG458731:HII459603 HSC458731:HSE459603 IBY458731:ICA459603 ILU458731:ILW459603 IVQ458731:IVS459603 JFM458731:JFO459603 JPI458731:JPK459603 JZE458731:JZG459603 KJA458731:KJC459603 KSW458731:KSY459603 LCS458731:LCU459603 LMO458731:LMQ459603 LWK458731:LWM459603 MGG458731:MGI459603 MQC458731:MQE459603 MZY458731:NAA459603 NJU458731:NJW459603 NTQ458731:NTS459603 ODM458731:ODO459603 ONI458731:ONK459603 OXE458731:OXG459603 PHA458731:PHC459603 PQW458731:PQY459603 QAS458731:QAU459603 QKO458731:QKQ459603 QUK458731:QUM459603 REG458731:REI459603 ROC458731:ROE459603 RXY458731:RYA459603 SHU458731:SHW459603 SRQ458731:SRS459603 TBM458731:TBO459603 TLI458731:TLK459603 TVE458731:TVG459603 UFA458731:UFC459603 UOW458731:UOY459603 UYS458731:UYU459603 VIO458731:VIQ459603 VSK458731:VSM459603 WCG458731:WCI459603 WMC458731:WME459603 WVY458731:WWA459603 W524273:Y525145 JM524267:JO525139 TI524267:TK525139 ADE524267:ADG525139 ANA524267:ANC525139 AWW524267:AWY525139 BGS524267:BGU525139 BQO524267:BQQ525139 CAK524267:CAM525139 CKG524267:CKI525139 CUC524267:CUE525139 DDY524267:DEA525139 DNU524267:DNW525139 DXQ524267:DXS525139 EHM524267:EHO525139 ERI524267:ERK525139 FBE524267:FBG525139 FLA524267:FLC525139 FUW524267:FUY525139 GES524267:GEU525139 GOO524267:GOQ525139 GYK524267:GYM525139 HIG524267:HII525139 HSC524267:HSE525139 IBY524267:ICA525139 ILU524267:ILW525139 IVQ524267:IVS525139 JFM524267:JFO525139 JPI524267:JPK525139 JZE524267:JZG525139 KJA524267:KJC525139 KSW524267:KSY525139 LCS524267:LCU525139 LMO524267:LMQ525139 LWK524267:LWM525139 MGG524267:MGI525139 MQC524267:MQE525139 MZY524267:NAA525139 NJU524267:NJW525139 NTQ524267:NTS525139 ODM524267:ODO525139 ONI524267:ONK525139 OXE524267:OXG525139 PHA524267:PHC525139 PQW524267:PQY525139 QAS524267:QAU525139 QKO524267:QKQ525139 QUK524267:QUM525139 REG524267:REI525139 ROC524267:ROE525139 RXY524267:RYA525139 SHU524267:SHW525139 SRQ524267:SRS525139 TBM524267:TBO525139 TLI524267:TLK525139 TVE524267:TVG525139 UFA524267:UFC525139 UOW524267:UOY525139 UYS524267:UYU525139 VIO524267:VIQ525139 VSK524267:VSM525139 WCG524267:WCI525139 WMC524267:WME525139 WVY524267:WWA525139 W589809:Y590681 JM589803:JO590675 TI589803:TK590675 ADE589803:ADG590675 ANA589803:ANC590675 AWW589803:AWY590675 BGS589803:BGU590675 BQO589803:BQQ590675 CAK589803:CAM590675 CKG589803:CKI590675 CUC589803:CUE590675 DDY589803:DEA590675 DNU589803:DNW590675 DXQ589803:DXS590675 EHM589803:EHO590675 ERI589803:ERK590675 FBE589803:FBG590675 FLA589803:FLC590675 FUW589803:FUY590675 GES589803:GEU590675 GOO589803:GOQ590675 GYK589803:GYM590675 HIG589803:HII590675 HSC589803:HSE590675 IBY589803:ICA590675 ILU589803:ILW590675 IVQ589803:IVS590675 JFM589803:JFO590675 JPI589803:JPK590675 JZE589803:JZG590675 KJA589803:KJC590675 KSW589803:KSY590675 LCS589803:LCU590675 LMO589803:LMQ590675 LWK589803:LWM590675 MGG589803:MGI590675 MQC589803:MQE590675 MZY589803:NAA590675 NJU589803:NJW590675 NTQ589803:NTS590675 ODM589803:ODO590675 ONI589803:ONK590675 OXE589803:OXG590675 PHA589803:PHC590675 PQW589803:PQY590675 QAS589803:QAU590675 QKO589803:QKQ590675 QUK589803:QUM590675 REG589803:REI590675 ROC589803:ROE590675 RXY589803:RYA590675 SHU589803:SHW590675 SRQ589803:SRS590675 TBM589803:TBO590675 TLI589803:TLK590675 TVE589803:TVG590675 UFA589803:UFC590675 UOW589803:UOY590675 UYS589803:UYU590675 VIO589803:VIQ590675 VSK589803:VSM590675 WCG589803:WCI590675 WMC589803:WME590675 WVY589803:WWA590675 W655345:Y656217 JM655339:JO656211 TI655339:TK656211 ADE655339:ADG656211 ANA655339:ANC656211 AWW655339:AWY656211 BGS655339:BGU656211 BQO655339:BQQ656211 CAK655339:CAM656211 CKG655339:CKI656211 CUC655339:CUE656211 DDY655339:DEA656211 DNU655339:DNW656211 DXQ655339:DXS656211 EHM655339:EHO656211 ERI655339:ERK656211 FBE655339:FBG656211 FLA655339:FLC656211 FUW655339:FUY656211 GES655339:GEU656211 GOO655339:GOQ656211 GYK655339:GYM656211 HIG655339:HII656211 HSC655339:HSE656211 IBY655339:ICA656211 ILU655339:ILW656211 IVQ655339:IVS656211 JFM655339:JFO656211 JPI655339:JPK656211 JZE655339:JZG656211 KJA655339:KJC656211 KSW655339:KSY656211 LCS655339:LCU656211 LMO655339:LMQ656211 LWK655339:LWM656211 MGG655339:MGI656211 MQC655339:MQE656211 MZY655339:NAA656211 NJU655339:NJW656211 NTQ655339:NTS656211 ODM655339:ODO656211 ONI655339:ONK656211 OXE655339:OXG656211 PHA655339:PHC656211 PQW655339:PQY656211 QAS655339:QAU656211 QKO655339:QKQ656211 QUK655339:QUM656211 REG655339:REI656211 ROC655339:ROE656211 RXY655339:RYA656211 SHU655339:SHW656211 SRQ655339:SRS656211 TBM655339:TBO656211 TLI655339:TLK656211 TVE655339:TVG656211 UFA655339:UFC656211 UOW655339:UOY656211 UYS655339:UYU656211 VIO655339:VIQ656211 VSK655339:VSM656211 WCG655339:WCI656211 WMC655339:WME656211 WVY655339:WWA656211 W720881:Y721753 JM720875:JO721747 TI720875:TK721747 ADE720875:ADG721747 ANA720875:ANC721747 AWW720875:AWY721747 BGS720875:BGU721747 BQO720875:BQQ721747 CAK720875:CAM721747 CKG720875:CKI721747 CUC720875:CUE721747 DDY720875:DEA721747 DNU720875:DNW721747 DXQ720875:DXS721747 EHM720875:EHO721747 ERI720875:ERK721747 FBE720875:FBG721747 FLA720875:FLC721747 FUW720875:FUY721747 GES720875:GEU721747 GOO720875:GOQ721747 GYK720875:GYM721747 HIG720875:HII721747 HSC720875:HSE721747 IBY720875:ICA721747 ILU720875:ILW721747 IVQ720875:IVS721747 JFM720875:JFO721747 JPI720875:JPK721747 JZE720875:JZG721747 KJA720875:KJC721747 KSW720875:KSY721747 LCS720875:LCU721747 LMO720875:LMQ721747 LWK720875:LWM721747 MGG720875:MGI721747 MQC720875:MQE721747 MZY720875:NAA721747 NJU720875:NJW721747 NTQ720875:NTS721747 ODM720875:ODO721747 ONI720875:ONK721747 OXE720875:OXG721747 PHA720875:PHC721747 PQW720875:PQY721747 QAS720875:QAU721747 QKO720875:QKQ721747 QUK720875:QUM721747 REG720875:REI721747 ROC720875:ROE721747 RXY720875:RYA721747 SHU720875:SHW721747 SRQ720875:SRS721747 TBM720875:TBO721747 TLI720875:TLK721747 TVE720875:TVG721747 UFA720875:UFC721747 UOW720875:UOY721747 UYS720875:UYU721747 VIO720875:VIQ721747 VSK720875:VSM721747 WCG720875:WCI721747 WMC720875:WME721747 WVY720875:WWA721747 W786417:Y787289 JM786411:JO787283 TI786411:TK787283 ADE786411:ADG787283 ANA786411:ANC787283 AWW786411:AWY787283 BGS786411:BGU787283 BQO786411:BQQ787283 CAK786411:CAM787283 CKG786411:CKI787283 CUC786411:CUE787283 DDY786411:DEA787283 DNU786411:DNW787283 DXQ786411:DXS787283 EHM786411:EHO787283 ERI786411:ERK787283 FBE786411:FBG787283 FLA786411:FLC787283 FUW786411:FUY787283 GES786411:GEU787283 GOO786411:GOQ787283 GYK786411:GYM787283 HIG786411:HII787283 HSC786411:HSE787283 IBY786411:ICA787283 ILU786411:ILW787283 IVQ786411:IVS787283 JFM786411:JFO787283 JPI786411:JPK787283 JZE786411:JZG787283 KJA786411:KJC787283 KSW786411:KSY787283 LCS786411:LCU787283 LMO786411:LMQ787283 LWK786411:LWM787283 MGG786411:MGI787283 MQC786411:MQE787283 MZY786411:NAA787283 NJU786411:NJW787283 NTQ786411:NTS787283 ODM786411:ODO787283 ONI786411:ONK787283 OXE786411:OXG787283 PHA786411:PHC787283 PQW786411:PQY787283 QAS786411:QAU787283 QKO786411:QKQ787283 QUK786411:QUM787283 REG786411:REI787283 ROC786411:ROE787283 RXY786411:RYA787283 SHU786411:SHW787283 SRQ786411:SRS787283 TBM786411:TBO787283 TLI786411:TLK787283 TVE786411:TVG787283 UFA786411:UFC787283 UOW786411:UOY787283 UYS786411:UYU787283 VIO786411:VIQ787283 VSK786411:VSM787283 WCG786411:WCI787283 WMC786411:WME787283 WVY786411:WWA787283 W851953:Y852825 JM851947:JO852819 TI851947:TK852819 ADE851947:ADG852819 ANA851947:ANC852819 AWW851947:AWY852819 BGS851947:BGU852819 BQO851947:BQQ852819 CAK851947:CAM852819 CKG851947:CKI852819 CUC851947:CUE852819 DDY851947:DEA852819 DNU851947:DNW852819 DXQ851947:DXS852819 EHM851947:EHO852819 ERI851947:ERK852819 FBE851947:FBG852819 FLA851947:FLC852819 FUW851947:FUY852819 GES851947:GEU852819 GOO851947:GOQ852819 GYK851947:GYM852819 HIG851947:HII852819 HSC851947:HSE852819 IBY851947:ICA852819 ILU851947:ILW852819 IVQ851947:IVS852819 JFM851947:JFO852819 JPI851947:JPK852819 JZE851947:JZG852819 KJA851947:KJC852819 KSW851947:KSY852819 LCS851947:LCU852819 LMO851947:LMQ852819 LWK851947:LWM852819 MGG851947:MGI852819 MQC851947:MQE852819 MZY851947:NAA852819 NJU851947:NJW852819 NTQ851947:NTS852819 ODM851947:ODO852819 ONI851947:ONK852819 OXE851947:OXG852819 PHA851947:PHC852819 PQW851947:PQY852819 QAS851947:QAU852819 QKO851947:QKQ852819 QUK851947:QUM852819 REG851947:REI852819 ROC851947:ROE852819 RXY851947:RYA852819 SHU851947:SHW852819 SRQ851947:SRS852819 TBM851947:TBO852819 TLI851947:TLK852819 TVE851947:TVG852819 UFA851947:UFC852819 UOW851947:UOY852819 UYS851947:UYU852819 VIO851947:VIQ852819 VSK851947:VSM852819 WCG851947:WCI852819 WMC851947:WME852819 WVY851947:WWA852819 W917489:Y918361 JM917483:JO918355 TI917483:TK918355 ADE917483:ADG918355 ANA917483:ANC918355 AWW917483:AWY918355 BGS917483:BGU918355 BQO917483:BQQ918355 CAK917483:CAM918355 CKG917483:CKI918355 CUC917483:CUE918355 DDY917483:DEA918355 DNU917483:DNW918355 DXQ917483:DXS918355 EHM917483:EHO918355 ERI917483:ERK918355 FBE917483:FBG918355 FLA917483:FLC918355 FUW917483:FUY918355 GES917483:GEU918355 GOO917483:GOQ918355 GYK917483:GYM918355 HIG917483:HII918355 HSC917483:HSE918355 IBY917483:ICA918355 ILU917483:ILW918355 IVQ917483:IVS918355 JFM917483:JFO918355 JPI917483:JPK918355 JZE917483:JZG918355 KJA917483:KJC918355 KSW917483:KSY918355 LCS917483:LCU918355 LMO917483:LMQ918355 LWK917483:LWM918355 MGG917483:MGI918355 MQC917483:MQE918355 MZY917483:NAA918355 NJU917483:NJW918355 NTQ917483:NTS918355 ODM917483:ODO918355 ONI917483:ONK918355 OXE917483:OXG918355 PHA917483:PHC918355 PQW917483:PQY918355 QAS917483:QAU918355 QKO917483:QKQ918355 QUK917483:QUM918355 REG917483:REI918355 ROC917483:ROE918355 RXY917483:RYA918355 SHU917483:SHW918355 SRQ917483:SRS918355 TBM917483:TBO918355 TLI917483:TLK918355 TVE917483:TVG918355 UFA917483:UFC918355 UOW917483:UOY918355 UYS917483:UYU918355 VIO917483:VIQ918355 VSK917483:VSM918355 WCG917483:WCI918355 WMC917483:WME918355 WVY917483:WWA918355 W983025:Y983897 JM983019:JO983891 TI983019:TK983891 ADE983019:ADG983891 ANA983019:ANC983891 AWW983019:AWY983891 BGS983019:BGU983891 BQO983019:BQQ983891 CAK983019:CAM983891 CKG983019:CKI983891 CUC983019:CUE983891 DDY983019:DEA983891 DNU983019:DNW983891 DXQ983019:DXS983891 EHM983019:EHO983891 ERI983019:ERK983891 FBE983019:FBG983891 FLA983019:FLC983891 FUW983019:FUY983891 GES983019:GEU983891 GOO983019:GOQ983891 GYK983019:GYM983891 HIG983019:HII983891 HSC983019:HSE983891 IBY983019:ICA983891 ILU983019:ILW983891 IVQ983019:IVS983891 JFM983019:JFO983891 JPI983019:JPK983891 JZE983019:JZG983891 KJA983019:KJC983891 KSW983019:KSY983891 LCS983019:LCU983891 LMO983019:LMQ983891 LWK983019:LWM983891 MGG983019:MGI983891 MQC983019:MQE983891 MZY983019:NAA983891 NJU983019:NJW983891 NTQ983019:NTS983891 ODM983019:ODO983891 ONI983019:ONK983891 OXE983019:OXG983891 PHA983019:PHC983891 PQW983019:PQY983891 QAS983019:QAU983891 QKO983019:QKQ983891 QUK983019:QUM983891 REG983019:REI983891 ROC983019:ROE983891 RXY983019:RYA983891 SHU983019:SHW983891 SRQ983019:SRS983891 TBM983019:TBO983891 TLI983019:TLK983891 TVE983019:TVG983891 UFA983019:UFC983891 UOW983019:UOY983891 UYS983019:UYU983891 VIO983019:VIQ983891 VSK983019:VSM983891 WCG983019:WCI983891 WMC983019:WME983891 WVY983019:WWA983891 WVN983019:WVN983891 L65521:L66393 JB65515:JB66387 SX65515:SX66387 ACT65515:ACT66387 AMP65515:AMP66387 AWL65515:AWL66387 BGH65515:BGH66387 BQD65515:BQD66387 BZZ65515:BZZ66387 CJV65515:CJV66387 CTR65515:CTR66387 DDN65515:DDN66387 DNJ65515:DNJ66387 DXF65515:DXF66387 EHB65515:EHB66387 EQX65515:EQX66387 FAT65515:FAT66387 FKP65515:FKP66387 FUL65515:FUL66387 GEH65515:GEH66387 GOD65515:GOD66387 GXZ65515:GXZ66387 HHV65515:HHV66387 HRR65515:HRR66387 IBN65515:IBN66387 ILJ65515:ILJ66387 IVF65515:IVF66387 JFB65515:JFB66387 JOX65515:JOX66387 JYT65515:JYT66387 KIP65515:KIP66387 KSL65515:KSL66387 LCH65515:LCH66387 LMD65515:LMD66387 LVZ65515:LVZ66387 MFV65515:MFV66387 MPR65515:MPR66387 MZN65515:MZN66387 NJJ65515:NJJ66387 NTF65515:NTF66387 ODB65515:ODB66387 OMX65515:OMX66387 OWT65515:OWT66387 PGP65515:PGP66387 PQL65515:PQL66387 QAH65515:QAH66387 QKD65515:QKD66387 QTZ65515:QTZ66387 RDV65515:RDV66387 RNR65515:RNR66387 RXN65515:RXN66387 SHJ65515:SHJ66387 SRF65515:SRF66387 TBB65515:TBB66387 TKX65515:TKX66387 TUT65515:TUT66387 UEP65515:UEP66387 UOL65515:UOL66387 UYH65515:UYH66387 VID65515:VID66387 VRZ65515:VRZ66387 WBV65515:WBV66387 WLR65515:WLR66387 WVN65515:WVN66387 L131057:L131929 JB131051:JB131923 SX131051:SX131923 ACT131051:ACT131923 AMP131051:AMP131923 AWL131051:AWL131923 BGH131051:BGH131923 BQD131051:BQD131923 BZZ131051:BZZ131923 CJV131051:CJV131923 CTR131051:CTR131923 DDN131051:DDN131923 DNJ131051:DNJ131923 DXF131051:DXF131923 EHB131051:EHB131923 EQX131051:EQX131923 FAT131051:FAT131923 FKP131051:FKP131923 FUL131051:FUL131923 GEH131051:GEH131923 GOD131051:GOD131923 GXZ131051:GXZ131923 HHV131051:HHV131923 HRR131051:HRR131923 IBN131051:IBN131923 ILJ131051:ILJ131923 IVF131051:IVF131923 JFB131051:JFB131923 JOX131051:JOX131923 JYT131051:JYT131923 KIP131051:KIP131923 KSL131051:KSL131923 LCH131051:LCH131923 LMD131051:LMD131923 LVZ131051:LVZ131923 MFV131051:MFV131923 MPR131051:MPR131923 MZN131051:MZN131923 NJJ131051:NJJ131923 NTF131051:NTF131923 ODB131051:ODB131923 OMX131051:OMX131923 OWT131051:OWT131923 PGP131051:PGP131923 PQL131051:PQL131923 QAH131051:QAH131923 QKD131051:QKD131923 QTZ131051:QTZ131923 RDV131051:RDV131923 RNR131051:RNR131923 RXN131051:RXN131923 SHJ131051:SHJ131923 SRF131051:SRF131923 TBB131051:TBB131923 TKX131051:TKX131923 TUT131051:TUT131923 UEP131051:UEP131923 UOL131051:UOL131923 UYH131051:UYH131923 VID131051:VID131923 VRZ131051:VRZ131923 WBV131051:WBV131923 WLR131051:WLR131923 WVN131051:WVN131923 L196593:L197465 JB196587:JB197459 SX196587:SX197459 ACT196587:ACT197459 AMP196587:AMP197459 AWL196587:AWL197459 BGH196587:BGH197459 BQD196587:BQD197459 BZZ196587:BZZ197459 CJV196587:CJV197459 CTR196587:CTR197459 DDN196587:DDN197459 DNJ196587:DNJ197459 DXF196587:DXF197459 EHB196587:EHB197459 EQX196587:EQX197459 FAT196587:FAT197459 FKP196587:FKP197459 FUL196587:FUL197459 GEH196587:GEH197459 GOD196587:GOD197459 GXZ196587:GXZ197459 HHV196587:HHV197459 HRR196587:HRR197459 IBN196587:IBN197459 ILJ196587:ILJ197459 IVF196587:IVF197459 JFB196587:JFB197459 JOX196587:JOX197459 JYT196587:JYT197459 KIP196587:KIP197459 KSL196587:KSL197459 LCH196587:LCH197459 LMD196587:LMD197459 LVZ196587:LVZ197459 MFV196587:MFV197459 MPR196587:MPR197459 MZN196587:MZN197459 NJJ196587:NJJ197459 NTF196587:NTF197459 ODB196587:ODB197459 OMX196587:OMX197459 OWT196587:OWT197459 PGP196587:PGP197459 PQL196587:PQL197459 QAH196587:QAH197459 QKD196587:QKD197459 QTZ196587:QTZ197459 RDV196587:RDV197459 RNR196587:RNR197459 RXN196587:RXN197459 SHJ196587:SHJ197459 SRF196587:SRF197459 TBB196587:TBB197459 TKX196587:TKX197459 TUT196587:TUT197459 UEP196587:UEP197459 UOL196587:UOL197459 UYH196587:UYH197459 VID196587:VID197459 VRZ196587:VRZ197459 WBV196587:WBV197459 WLR196587:WLR197459 WVN196587:WVN197459 L262129:L263001 JB262123:JB262995 SX262123:SX262995 ACT262123:ACT262995 AMP262123:AMP262995 AWL262123:AWL262995 BGH262123:BGH262995 BQD262123:BQD262995 BZZ262123:BZZ262995 CJV262123:CJV262995 CTR262123:CTR262995 DDN262123:DDN262995 DNJ262123:DNJ262995 DXF262123:DXF262995 EHB262123:EHB262995 EQX262123:EQX262995 FAT262123:FAT262995 FKP262123:FKP262995 FUL262123:FUL262995 GEH262123:GEH262995 GOD262123:GOD262995 GXZ262123:GXZ262995 HHV262123:HHV262995 HRR262123:HRR262995 IBN262123:IBN262995 ILJ262123:ILJ262995 IVF262123:IVF262995 JFB262123:JFB262995 JOX262123:JOX262995 JYT262123:JYT262995 KIP262123:KIP262995 KSL262123:KSL262995 LCH262123:LCH262995 LMD262123:LMD262995 LVZ262123:LVZ262995 MFV262123:MFV262995 MPR262123:MPR262995 MZN262123:MZN262995 NJJ262123:NJJ262995 NTF262123:NTF262995 ODB262123:ODB262995 OMX262123:OMX262995 OWT262123:OWT262995 PGP262123:PGP262995 PQL262123:PQL262995 QAH262123:QAH262995 QKD262123:QKD262995 QTZ262123:QTZ262995 RDV262123:RDV262995 RNR262123:RNR262995 RXN262123:RXN262995 SHJ262123:SHJ262995 SRF262123:SRF262995 TBB262123:TBB262995 TKX262123:TKX262995 TUT262123:TUT262995 UEP262123:UEP262995 UOL262123:UOL262995 UYH262123:UYH262995 VID262123:VID262995 VRZ262123:VRZ262995 WBV262123:WBV262995 WLR262123:WLR262995 WVN262123:WVN262995 L327665:L328537 JB327659:JB328531 SX327659:SX328531 ACT327659:ACT328531 AMP327659:AMP328531 AWL327659:AWL328531 BGH327659:BGH328531 BQD327659:BQD328531 BZZ327659:BZZ328531 CJV327659:CJV328531 CTR327659:CTR328531 DDN327659:DDN328531 DNJ327659:DNJ328531 DXF327659:DXF328531 EHB327659:EHB328531 EQX327659:EQX328531 FAT327659:FAT328531 FKP327659:FKP328531 FUL327659:FUL328531 GEH327659:GEH328531 GOD327659:GOD328531 GXZ327659:GXZ328531 HHV327659:HHV328531 HRR327659:HRR328531 IBN327659:IBN328531 ILJ327659:ILJ328531 IVF327659:IVF328531 JFB327659:JFB328531 JOX327659:JOX328531 JYT327659:JYT328531 KIP327659:KIP328531 KSL327659:KSL328531 LCH327659:LCH328531 LMD327659:LMD328531 LVZ327659:LVZ328531 MFV327659:MFV328531 MPR327659:MPR328531 MZN327659:MZN328531 NJJ327659:NJJ328531 NTF327659:NTF328531 ODB327659:ODB328531 OMX327659:OMX328531 OWT327659:OWT328531 PGP327659:PGP328531 PQL327659:PQL328531 QAH327659:QAH328531 QKD327659:QKD328531 QTZ327659:QTZ328531 RDV327659:RDV328531 RNR327659:RNR328531 RXN327659:RXN328531 SHJ327659:SHJ328531 SRF327659:SRF328531 TBB327659:TBB328531 TKX327659:TKX328531 TUT327659:TUT328531 UEP327659:UEP328531 UOL327659:UOL328531 UYH327659:UYH328531 VID327659:VID328531 VRZ327659:VRZ328531 WBV327659:WBV328531 WLR327659:WLR328531 WVN327659:WVN328531 L393201:L394073 JB393195:JB394067 SX393195:SX394067 ACT393195:ACT394067 AMP393195:AMP394067 AWL393195:AWL394067 BGH393195:BGH394067 BQD393195:BQD394067 BZZ393195:BZZ394067 CJV393195:CJV394067 CTR393195:CTR394067 DDN393195:DDN394067 DNJ393195:DNJ394067 DXF393195:DXF394067 EHB393195:EHB394067 EQX393195:EQX394067 FAT393195:FAT394067 FKP393195:FKP394067 FUL393195:FUL394067 GEH393195:GEH394067 GOD393195:GOD394067 GXZ393195:GXZ394067 HHV393195:HHV394067 HRR393195:HRR394067 IBN393195:IBN394067 ILJ393195:ILJ394067 IVF393195:IVF394067 JFB393195:JFB394067 JOX393195:JOX394067 JYT393195:JYT394067 KIP393195:KIP394067 KSL393195:KSL394067 LCH393195:LCH394067 LMD393195:LMD394067 LVZ393195:LVZ394067 MFV393195:MFV394067 MPR393195:MPR394067 MZN393195:MZN394067 NJJ393195:NJJ394067 NTF393195:NTF394067 ODB393195:ODB394067 OMX393195:OMX394067 OWT393195:OWT394067 PGP393195:PGP394067 PQL393195:PQL394067 QAH393195:QAH394067 QKD393195:QKD394067 QTZ393195:QTZ394067 RDV393195:RDV394067 RNR393195:RNR394067 RXN393195:RXN394067 SHJ393195:SHJ394067 SRF393195:SRF394067 TBB393195:TBB394067 TKX393195:TKX394067 TUT393195:TUT394067 UEP393195:UEP394067 UOL393195:UOL394067 UYH393195:UYH394067 VID393195:VID394067 VRZ393195:VRZ394067 WBV393195:WBV394067 WLR393195:WLR394067 WVN393195:WVN394067 L458737:L459609 JB458731:JB459603 SX458731:SX459603 ACT458731:ACT459603 AMP458731:AMP459603 AWL458731:AWL459603 BGH458731:BGH459603 BQD458731:BQD459603 BZZ458731:BZZ459603 CJV458731:CJV459603 CTR458731:CTR459603 DDN458731:DDN459603 DNJ458731:DNJ459603 DXF458731:DXF459603 EHB458731:EHB459603 EQX458731:EQX459603 FAT458731:FAT459603 FKP458731:FKP459603 FUL458731:FUL459603 GEH458731:GEH459603 GOD458731:GOD459603 GXZ458731:GXZ459603 HHV458731:HHV459603 HRR458731:HRR459603 IBN458731:IBN459603 ILJ458731:ILJ459603 IVF458731:IVF459603 JFB458731:JFB459603 JOX458731:JOX459603 JYT458731:JYT459603 KIP458731:KIP459603 KSL458731:KSL459603 LCH458731:LCH459603 LMD458731:LMD459603 LVZ458731:LVZ459603 MFV458731:MFV459603 MPR458731:MPR459603 MZN458731:MZN459603 NJJ458731:NJJ459603 NTF458731:NTF459603 ODB458731:ODB459603 OMX458731:OMX459603 OWT458731:OWT459603 PGP458731:PGP459603 PQL458731:PQL459603 QAH458731:QAH459603 QKD458731:QKD459603 QTZ458731:QTZ459603 RDV458731:RDV459603 RNR458731:RNR459603 RXN458731:RXN459603 SHJ458731:SHJ459603 SRF458731:SRF459603 TBB458731:TBB459603 TKX458731:TKX459603 TUT458731:TUT459603 UEP458731:UEP459603 UOL458731:UOL459603 UYH458731:UYH459603 VID458731:VID459603 VRZ458731:VRZ459603 WBV458731:WBV459603 WLR458731:WLR459603 WVN458731:WVN459603 L524273:L525145 JB524267:JB525139 SX524267:SX525139 ACT524267:ACT525139 AMP524267:AMP525139 AWL524267:AWL525139 BGH524267:BGH525139 BQD524267:BQD525139 BZZ524267:BZZ525139 CJV524267:CJV525139 CTR524267:CTR525139 DDN524267:DDN525139 DNJ524267:DNJ525139 DXF524267:DXF525139 EHB524267:EHB525139 EQX524267:EQX525139 FAT524267:FAT525139 FKP524267:FKP525139 FUL524267:FUL525139 GEH524267:GEH525139 GOD524267:GOD525139 GXZ524267:GXZ525139 HHV524267:HHV525139 HRR524267:HRR525139 IBN524267:IBN525139 ILJ524267:ILJ525139 IVF524267:IVF525139 JFB524267:JFB525139 JOX524267:JOX525139 JYT524267:JYT525139 KIP524267:KIP525139 KSL524267:KSL525139 LCH524267:LCH525139 LMD524267:LMD525139 LVZ524267:LVZ525139 MFV524267:MFV525139 MPR524267:MPR525139 MZN524267:MZN525139 NJJ524267:NJJ525139 NTF524267:NTF525139 ODB524267:ODB525139 OMX524267:OMX525139 OWT524267:OWT525139 PGP524267:PGP525139 PQL524267:PQL525139 QAH524267:QAH525139 QKD524267:QKD525139 QTZ524267:QTZ525139 RDV524267:RDV525139 RNR524267:RNR525139 RXN524267:RXN525139 SHJ524267:SHJ525139 SRF524267:SRF525139 TBB524267:TBB525139 TKX524267:TKX525139 TUT524267:TUT525139 UEP524267:UEP525139 UOL524267:UOL525139 UYH524267:UYH525139 VID524267:VID525139 VRZ524267:VRZ525139 WBV524267:WBV525139 WLR524267:WLR525139 WVN524267:WVN525139 L589809:L590681 JB589803:JB590675 SX589803:SX590675 ACT589803:ACT590675 AMP589803:AMP590675 AWL589803:AWL590675 BGH589803:BGH590675 BQD589803:BQD590675 BZZ589803:BZZ590675 CJV589803:CJV590675 CTR589803:CTR590675 DDN589803:DDN590675 DNJ589803:DNJ590675 DXF589803:DXF590675 EHB589803:EHB590675 EQX589803:EQX590675 FAT589803:FAT590675 FKP589803:FKP590675 FUL589803:FUL590675 GEH589803:GEH590675 GOD589803:GOD590675 GXZ589803:GXZ590675 HHV589803:HHV590675 HRR589803:HRR590675 IBN589803:IBN590675 ILJ589803:ILJ590675 IVF589803:IVF590675 JFB589803:JFB590675 JOX589803:JOX590675 JYT589803:JYT590675 KIP589803:KIP590675 KSL589803:KSL590675 LCH589803:LCH590675 LMD589803:LMD590675 LVZ589803:LVZ590675 MFV589803:MFV590675 MPR589803:MPR590675 MZN589803:MZN590675 NJJ589803:NJJ590675 NTF589803:NTF590675 ODB589803:ODB590675 OMX589803:OMX590675 OWT589803:OWT590675 PGP589803:PGP590675 PQL589803:PQL590675 QAH589803:QAH590675 QKD589803:QKD590675 QTZ589803:QTZ590675 RDV589803:RDV590675 RNR589803:RNR590675 RXN589803:RXN590675 SHJ589803:SHJ590675 SRF589803:SRF590675 TBB589803:TBB590675 TKX589803:TKX590675 TUT589803:TUT590675 UEP589803:UEP590675 UOL589803:UOL590675 UYH589803:UYH590675 VID589803:VID590675 VRZ589803:VRZ590675 WBV589803:WBV590675 WLR589803:WLR590675 WVN589803:WVN590675 L655345:L656217 JB655339:JB656211 SX655339:SX656211 ACT655339:ACT656211 AMP655339:AMP656211 AWL655339:AWL656211 BGH655339:BGH656211 BQD655339:BQD656211 BZZ655339:BZZ656211 CJV655339:CJV656211 CTR655339:CTR656211 DDN655339:DDN656211 DNJ655339:DNJ656211 DXF655339:DXF656211 EHB655339:EHB656211 EQX655339:EQX656211 FAT655339:FAT656211 FKP655339:FKP656211 FUL655339:FUL656211 GEH655339:GEH656211 GOD655339:GOD656211 GXZ655339:GXZ656211 HHV655339:HHV656211 HRR655339:HRR656211 IBN655339:IBN656211 ILJ655339:ILJ656211 IVF655339:IVF656211 JFB655339:JFB656211 JOX655339:JOX656211 JYT655339:JYT656211 KIP655339:KIP656211 KSL655339:KSL656211 LCH655339:LCH656211 LMD655339:LMD656211 LVZ655339:LVZ656211 MFV655339:MFV656211 MPR655339:MPR656211 MZN655339:MZN656211 NJJ655339:NJJ656211 NTF655339:NTF656211 ODB655339:ODB656211 OMX655339:OMX656211 OWT655339:OWT656211 PGP655339:PGP656211 PQL655339:PQL656211 QAH655339:QAH656211 QKD655339:QKD656211 QTZ655339:QTZ656211 RDV655339:RDV656211 RNR655339:RNR656211 RXN655339:RXN656211 SHJ655339:SHJ656211 SRF655339:SRF656211 TBB655339:TBB656211 TKX655339:TKX656211 TUT655339:TUT656211 UEP655339:UEP656211 UOL655339:UOL656211 UYH655339:UYH656211 VID655339:VID656211 VRZ655339:VRZ656211 WBV655339:WBV656211 WLR655339:WLR656211 WVN655339:WVN656211 L720881:L721753 JB720875:JB721747 SX720875:SX721747 ACT720875:ACT721747 AMP720875:AMP721747 AWL720875:AWL721747 BGH720875:BGH721747 BQD720875:BQD721747 BZZ720875:BZZ721747 CJV720875:CJV721747 CTR720875:CTR721747 DDN720875:DDN721747 DNJ720875:DNJ721747 DXF720875:DXF721747 EHB720875:EHB721747 EQX720875:EQX721747 FAT720875:FAT721747 FKP720875:FKP721747 FUL720875:FUL721747 GEH720875:GEH721747 GOD720875:GOD721747 GXZ720875:GXZ721747 HHV720875:HHV721747 HRR720875:HRR721747 IBN720875:IBN721747 ILJ720875:ILJ721747 IVF720875:IVF721747 JFB720875:JFB721747 JOX720875:JOX721747 JYT720875:JYT721747 KIP720875:KIP721747 KSL720875:KSL721747 LCH720875:LCH721747 LMD720875:LMD721747 LVZ720875:LVZ721747 MFV720875:MFV721747 MPR720875:MPR721747 MZN720875:MZN721747 NJJ720875:NJJ721747 NTF720875:NTF721747 ODB720875:ODB721747 OMX720875:OMX721747 OWT720875:OWT721747 PGP720875:PGP721747 PQL720875:PQL721747 QAH720875:QAH721747 QKD720875:QKD721747 QTZ720875:QTZ721747 RDV720875:RDV721747 RNR720875:RNR721747 RXN720875:RXN721747 SHJ720875:SHJ721747 SRF720875:SRF721747 TBB720875:TBB721747 TKX720875:TKX721747 TUT720875:TUT721747 UEP720875:UEP721747 UOL720875:UOL721747 UYH720875:UYH721747 VID720875:VID721747 VRZ720875:VRZ721747 WBV720875:WBV721747 WLR720875:WLR721747 WVN720875:WVN721747 L786417:L787289 JB786411:JB787283 SX786411:SX787283 ACT786411:ACT787283 AMP786411:AMP787283 AWL786411:AWL787283 BGH786411:BGH787283 BQD786411:BQD787283 BZZ786411:BZZ787283 CJV786411:CJV787283 CTR786411:CTR787283 DDN786411:DDN787283 DNJ786411:DNJ787283 DXF786411:DXF787283 EHB786411:EHB787283 EQX786411:EQX787283 FAT786411:FAT787283 FKP786411:FKP787283 FUL786411:FUL787283 GEH786411:GEH787283 GOD786411:GOD787283 GXZ786411:GXZ787283 HHV786411:HHV787283 HRR786411:HRR787283 IBN786411:IBN787283 ILJ786411:ILJ787283 IVF786411:IVF787283 JFB786411:JFB787283 JOX786411:JOX787283 JYT786411:JYT787283 KIP786411:KIP787283 KSL786411:KSL787283 LCH786411:LCH787283 LMD786411:LMD787283 LVZ786411:LVZ787283 MFV786411:MFV787283 MPR786411:MPR787283 MZN786411:MZN787283 NJJ786411:NJJ787283 NTF786411:NTF787283 ODB786411:ODB787283 OMX786411:OMX787283 OWT786411:OWT787283 PGP786411:PGP787283 PQL786411:PQL787283 QAH786411:QAH787283 QKD786411:QKD787283 QTZ786411:QTZ787283 RDV786411:RDV787283 RNR786411:RNR787283 RXN786411:RXN787283 SHJ786411:SHJ787283 SRF786411:SRF787283 TBB786411:TBB787283 TKX786411:TKX787283 TUT786411:TUT787283 UEP786411:UEP787283 UOL786411:UOL787283 UYH786411:UYH787283 VID786411:VID787283 VRZ786411:VRZ787283 WBV786411:WBV787283 WLR786411:WLR787283 WVN786411:WVN787283 L851953:L852825 JB851947:JB852819 SX851947:SX852819 ACT851947:ACT852819 AMP851947:AMP852819 AWL851947:AWL852819 BGH851947:BGH852819 BQD851947:BQD852819 BZZ851947:BZZ852819 CJV851947:CJV852819 CTR851947:CTR852819 DDN851947:DDN852819 DNJ851947:DNJ852819 DXF851947:DXF852819 EHB851947:EHB852819 EQX851947:EQX852819 FAT851947:FAT852819 FKP851947:FKP852819 FUL851947:FUL852819 GEH851947:GEH852819 GOD851947:GOD852819 GXZ851947:GXZ852819 HHV851947:HHV852819 HRR851947:HRR852819 IBN851947:IBN852819 ILJ851947:ILJ852819 IVF851947:IVF852819 JFB851947:JFB852819 JOX851947:JOX852819 JYT851947:JYT852819 KIP851947:KIP852819 KSL851947:KSL852819 LCH851947:LCH852819 LMD851947:LMD852819 LVZ851947:LVZ852819 MFV851947:MFV852819 MPR851947:MPR852819 MZN851947:MZN852819 NJJ851947:NJJ852819 NTF851947:NTF852819 ODB851947:ODB852819 OMX851947:OMX852819 OWT851947:OWT852819 PGP851947:PGP852819 PQL851947:PQL852819 QAH851947:QAH852819 QKD851947:QKD852819 QTZ851947:QTZ852819 RDV851947:RDV852819 RNR851947:RNR852819 RXN851947:RXN852819 SHJ851947:SHJ852819 SRF851947:SRF852819 TBB851947:TBB852819 TKX851947:TKX852819 TUT851947:TUT852819 UEP851947:UEP852819 UOL851947:UOL852819 UYH851947:UYH852819 VID851947:VID852819 VRZ851947:VRZ852819 WBV851947:WBV852819 WLR851947:WLR852819 WVN851947:WVN852819 L917489:L918361 JB917483:JB918355 SX917483:SX918355 ACT917483:ACT918355 AMP917483:AMP918355 AWL917483:AWL918355 BGH917483:BGH918355 BQD917483:BQD918355 BZZ917483:BZZ918355 CJV917483:CJV918355 CTR917483:CTR918355 DDN917483:DDN918355 DNJ917483:DNJ918355 DXF917483:DXF918355 EHB917483:EHB918355 EQX917483:EQX918355 FAT917483:FAT918355 FKP917483:FKP918355 FUL917483:FUL918355 GEH917483:GEH918355 GOD917483:GOD918355 GXZ917483:GXZ918355 HHV917483:HHV918355 HRR917483:HRR918355 IBN917483:IBN918355 ILJ917483:ILJ918355 IVF917483:IVF918355 JFB917483:JFB918355 JOX917483:JOX918355 JYT917483:JYT918355 KIP917483:KIP918355 KSL917483:KSL918355 LCH917483:LCH918355 LMD917483:LMD918355 LVZ917483:LVZ918355 MFV917483:MFV918355 MPR917483:MPR918355 MZN917483:MZN918355 NJJ917483:NJJ918355 NTF917483:NTF918355 ODB917483:ODB918355 OMX917483:OMX918355 OWT917483:OWT918355 PGP917483:PGP918355 PQL917483:PQL918355 QAH917483:QAH918355 QKD917483:QKD918355 QTZ917483:QTZ918355 RDV917483:RDV918355 RNR917483:RNR918355 RXN917483:RXN918355 SHJ917483:SHJ918355 SRF917483:SRF918355 TBB917483:TBB918355 TKX917483:TKX918355 TUT917483:TUT918355 UEP917483:UEP918355 UOL917483:UOL918355 UYH917483:UYH918355 VID917483:VID918355 VRZ917483:VRZ918355 WBV917483:WBV918355 WLR917483:WLR918355 WVN917483:WVN918355 L983025:L983897 JB983019:JB983891 SX983019:SX983891 ACT983019:ACT983891 AMP983019:AMP983891 AWL983019:AWL983891 BGH983019:BGH983891 BQD983019:BQD983891 BZZ983019:BZZ983891 CJV983019:CJV983891 CTR983019:CTR983891 DDN983019:DDN983891 DNJ983019:DNJ983891 DXF983019:DXF983891 EHB983019:EHB983891 EQX983019:EQX983891 FAT983019:FAT983891 FKP983019:FKP983891 FUL983019:FUL983891 GEH983019:GEH983891 GOD983019:GOD983891 GXZ983019:GXZ983891 HHV983019:HHV983891 HRR983019:HRR983891 IBN983019:IBN983891 ILJ983019:ILJ983891 IVF983019:IVF983891 JFB983019:JFB983891 JOX983019:JOX983891 JYT983019:JYT983891 KIP983019:KIP983891 KSL983019:KSL983891 LCH983019:LCH983891 LMD983019:LMD983891 LVZ983019:LVZ983891 MFV983019:MFV983891 MPR983019:MPR983891 MZN983019:MZN983891 NJJ983019:NJJ983891 NTF983019:NTF983891 ODB983019:ODB983891 OMX983019:OMX983891 OWT983019:OWT983891 PGP983019:PGP983891 PQL983019:PQL983891 QAH983019:QAH983891 QKD983019:QKD983891 QTZ983019:QTZ983891 RDV983019:RDV983891 RNR983019:RNR983891 RXN983019:RXN983891 SHJ983019:SHJ983891 SRF983019:SRF983891 TBB983019:TBB983891 TKX983019:TKX983891 TUT983019:TUT983891 UEP983019:UEP983891 UOL983019:UOL983891 UYH983019:UYH983891 VID983019:VID983891 VRZ983019:VRZ983891 WBV983019:WBV983891 WLR983019:WLR983891 WLR57:WLR851 WBV57:WBV851 VRZ57:VRZ851 VID57:VID851 UYH57:UYH851 UOL57:UOL851 UEP57:UEP851 TUT57:TUT851 TKX57:TKX851 TBB57:TBB851 SRF57:SRF851 SHJ57:SHJ851 RXN57:RXN851 RNR57:RNR851 RDV57:RDV851 QTZ57:QTZ851 QKD57:QKD851 QAH57:QAH851 PQL57:PQL851 PGP57:PGP851 OWT57:OWT851 OMX57:OMX851 ODB57:ODB851 NTF57:NTF851 NJJ57:NJJ851 MZN57:MZN851 MPR57:MPR851 MFV57:MFV851 LVZ57:LVZ851 LMD57:LMD851 LCH57:LCH851 KSL57:KSL851 KIP57:KIP851 JYT57:JYT851 JOX57:JOX851 JFB57:JFB851 IVF57:IVF851 ILJ57:ILJ851 IBN57:IBN851 HRR57:HRR851 HHV57:HHV851 GXZ57:GXZ851 GOD57:GOD851 GEH57:GEH851 FUL57:FUL851 FKP57:FKP851 FAT57:FAT851 EQX57:EQX851 EHB57:EHB851 DXF57:DXF851 DNJ57:DNJ851 DDN57:DDN851 CTR57:CTR851 CJV57:CJV851 BZZ57:BZZ851 BQD57:BQD851 BGH57:BGH851 AWL57:AWL851 AMP57:AMP851 ACT57:ACT851 SX57:SX851 JB57:JB851 WVY57:WWA851 WMC57:WME851 WCG57:WCI851 VSK57:VSM851 VIO57:VIQ851 UYS57:UYU851 UOW57:UOY851 UFA57:UFC851 TVE57:TVG851 TLI57:TLK851 TBM57:TBO851 SRQ57:SRS851 SHU57:SHW851 RXY57:RYA851 ROC57:ROE851 REG57:REI851 QUK57:QUM851 QKO57:QKQ851 QAS57:QAU851 PQW57:PQY851 PHA57:PHC851 OXE57:OXG851 ONI57:ONK851 ODM57:ODO851 NTQ57:NTS851 NJU57:NJW851 MZY57:NAA851 MQC57:MQE851 MGG57:MGI851 LWK57:LWM851 LMO57:LMQ851 LCS57:LCU851 KSW57:KSY851 KJA57:KJC851 JZE57:JZG851 JPI57:JPK851 JFM57:JFO851 IVQ57:IVS851 ILU57:ILW851 IBY57:ICA851 HSC57:HSE851 HIG57:HII851 GYK57:GYM851 GOO57:GOQ851 GES57:GEU851 FUW57:FUY851 FLA57:FLC851 FBE57:FBG851 ERI57:ERK851 EHM57:EHO851 DXQ57:DXS851 DNU57:DNW851 DDY57:DEA851 CUC57:CUE851 CKG57:CKI851 CAK57:CAM851 BQO57:BQQ851 BGS57:BGU851 AWW57:AWY851 ANA57:ANC851 ADE57:ADG851 TI57:TK851 JM57:JO851 WVN57:WVN851 W63:Y857 L63:L857 W8:Y9 W48:Y54 BQL48:BQL53 TD23 JH23 WWE23:WWG23 WMI23:WMK23 WCM23:WCO23 VSQ23:VSS23 VIU23:VIW23 UYY23:UZA23 UPC23:UPE23 UFG23:UFI23 TVK23:TVM23 TLO23:TLQ23 TBS23:TBU23 SRW23:SRY23 SIA23:SIC23 RYE23:RYG23 ROI23:ROK23 REM23:REO23 QUQ23:QUS23 QKU23:QKW23 QAY23:QBA23 PRC23:PRE23 PHG23:PHI23 OXK23:OXM23 ONO23:ONQ23 ODS23:ODU23 NTW23:NTY23 NKA23:NKC23 NAE23:NAG23 MQI23:MQK23 MGM23:MGO23 LWQ23:LWS23 LMU23:LMW23 LCY23:LDA23 KTC23:KTE23 KJG23:KJI23 JZK23:JZM23 JPO23:JPQ23 JFS23:JFU23 IVW23:IVY23 IMA23:IMC23 ICE23:ICG23 HSI23:HSK23 HIM23:HIO23 GYQ23:GYS23 GOU23:GOW23 GEY23:GFA23 FVC23:FVE23 FLG23:FLI23 FBK23:FBM23 ERO23:ERQ23 EHS23:EHU23 DXW23:DXY23 DOA23:DOC23 DEE23:DEG23 CUI23:CUK23 CKM23:CKO23 CAQ23:CAS23 BQU23:BQW23 BGY23:BHA23 AXC23:AXE23 ANG23:ANI23 ADK23:ADM23 TO23:TQ23 JS23:JU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L21:L23 CAF23 BQJ23 L8:L9 BGN23 W13:Y15 AWR23 ANA8:ANC14 AWW8:AWY14 BGS8:BGU14 BQO8:BQQ14 CAK8:CAM14 CKG8:CKI14 CUC8:CUE14 DDY8:DEA14 DNU8:DNW14 DXQ8:DXS14 EHM8:EHO14 ERI8:ERK14 FBE8:FBG14 FLA8:FLC14 FUW8:FUY14 GES8:GEU14 GOO8:GOQ14 GYK8:GYM14 HIG8:HII14 HSC8:HSE14 IBY8:ICA14 ILU8:ILW14 IVQ8:IVS14 JFM8:JFO14 JPI8:JPK14 JZE8:JZG14 KJA8:KJC14 KSW8:KSY14 LCS8:LCU14 LMO8:LMQ14 LWK8:LWM14 MGG8:MGI14 MQC8:MQE14 MZY8:NAA14 NJU8:NJW14 NTQ8:NTS14 ODM8:ODO14 ONI8:ONK14 OXE8:OXG14 PHA8:PHC14 PQW8:PQY14 QAS8:QAU14 QKO8:QKQ14 QUK8:QUM14 REG8:REI14 ROC8:ROE14 RXY8:RYA14 SHU8:SHW14 SRQ8:SRS14 TBM8:TBO14 TLI8:TLK14 TVE8:TVG14 UFA8:UFC14 UOW8:UOY14 UYS8:UYU14 VIO8:VIQ14 VSK8:VSM14 WCG8:WCI14 WMC8:WME14 WVY8:WWA14 JB8:JB14 SX8:SX14 ACT8:ACT14 AMP8:AMP14 AWL8:AWL14 BGH8:BGH14 BQD8:BQD14 BZZ8:BZZ14 CJV8:CJV14 CTR8:CTR14 DDN8:DDN14 DNJ8:DNJ14 DXF8:DXF14 EHB8:EHB14 EQX8:EQX14 FAT8:FAT14 FKP8:FKP14 FUL8:FUL14 GEH8:GEH14 GOD8:GOD14 GXZ8:GXZ14 HHV8:HHV14 HRR8:HRR14 IBN8:IBN14 ILJ8:ILJ14 IVF8:IVF14 JFB8:JFB14 JOX8:JOX14 JYT8:JYT14 KIP8:KIP14 KSL8:KSL14 LCH8:LCH14 LMD8:LMD14 LVZ8:LVZ14 MFV8:MFV14 MPR8:MPR14 MZN8:MZN14 NJJ8:NJJ14 NTF8:NTF14 ODB8:ODB14 OMX8:OMX14 OWT8:OWT14 PGP8:PGP14 PQL8:PQL14 QAH8:QAH14 QKD8:QKD14 QTZ8:QTZ14 RDV8:RDV14 RNR8:RNR14 RXN8:RXN14 SHJ8:SHJ14 SRF8:SRF14 TBB8:TBB14 TKX8:TKX14 TUT8:TUT14 UEP8:UEP14 UOL8:UOL14 UYH8:UYH14 VID8:VID14 VRZ8:VRZ14 WBV8:WBV14 WLR8:WLR14 WVN8:WVN14 ADE8:ADG14 JM8:JO14 W23:Y23 L13:L15 BGV16 AWZ16 K10:K11 VIL15 UYP15 UOT15 UEX15 TVB15 TLF15 TBJ15 SRN15 SHR15 RXV15 RNZ15 RED15 QUH15 QKL15 QAP15 PQT15 PGX15 OXB15 ONF15 ODJ15 NTN15 NJR15 MZV15 MPZ15 MGD15 LWH15 LML15 LCP15 KST15 KIX15 JZB15 JPF15 JFJ15 IVN15 ILR15 IBV15 HRZ15 HID15 GYH15 GOL15 GEP15 FUT15 FKX15 FBB15 ERF15 EHJ15 DXN15 DNR15 DDV15 CTZ15 CKD15 CAH15 BQL15 BGP15 AWT15 AMX15 ADB15 TF15 JJ15 WWG15:WWI15 WMK15:WMM15 WCO15:WCQ15 VSS15:VSU15 VIW15:VIY15 UZA15:UZC15 UPE15:UPG15 UFI15:UFK15 TVM15:TVO15 TLQ15:TLS15 TBU15:TBW15 SRY15:SSA15 SIC15:SIE15 RYG15:RYI15 ROK15:ROM15 REO15:REQ15 QUS15:QUU15 QKW15:QKY15 QBA15:QBC15 PRE15:PRG15 PHI15:PHK15 OXM15:OXO15 ONQ15:ONS15 ODU15:ODW15 NTY15:NUA15 NKC15:NKE15 NAG15:NAI15 MQK15:MQM15 MGO15:MGQ15 LWS15:LWU15 LMW15:LMY15 LDA15:LDC15 KTE15:KTG15 KJI15:KJK15 JZM15:JZO15 JPQ15:JPS15 JFU15:JFW15 IVY15:IWA15 IMC15:IME15 ICG15:ICI15 HSK15:HSM15 HIO15:HIQ15 GYS15:GYU15 GOW15:GOY15 GFA15:GFC15 FVE15:FVG15 FLI15:FLK15 FBM15:FBO15 ERQ15:ERS15 EHU15:EHW15 DXY15:DYA15 DOC15:DOE15 DEG15:DEI15 CUK15:CUM15 CKO15:CKQ15 CAS15:CAU15 BQW15:BQY15 BHA15:BHC15 AXE15:AXG15 ANI15:ANK15 ADM15:ADO15 TQ15:TS15 JU15:JW15 WVV15 WLZ15 WCD15 VSH15 K19:K20 V10:X11 AND16 TI8:TK14 N12 Y12:AA12 ADH16 L17:L18 TL16 JP16 WWM16:WWO16 WMQ16:WMS16 WCU16:WCW16 VSY16:VTA16 VJC16:VJE16 UZG16:UZI16 UPK16:UPM16 UFO16:UFQ16 TVS16:TVU16 TLW16:TLY16 TCA16:TCC16 SSE16:SSG16 SII16:SIK16 RYM16:RYO16 ROQ16:ROS16 REU16:REW16 QUY16:QVA16 QLC16:QLE16 QBG16:QBI16 PRK16:PRM16 PHO16:PHQ16 OXS16:OXU16 ONW16:ONY16 OEA16:OEC16 NUE16:NUG16 NKI16:NKK16 NAM16:NAO16 MQQ16:MQS16 MGU16:MGW16 LWY16:LXA16 LNC16:LNE16 LDG16:LDI16 KTK16:KTM16 KJO16:KJQ16 JZS16:JZU16 JPW16:JPY16 JGA16:JGC16 IWE16:IWG16 IMI16:IMK16 ICM16:ICO16 HSQ16:HSS16 HIU16:HIW16 GYY16:GZA16 GPC16:GPE16 GFG16:GFI16 FVK16:FVM16 FLO16:FLQ16 FBS16:FBU16 ERW16:ERY16 EIA16:EIC16 DYE16:DYG16 DOI16:DOK16 DEM16:DEO16 CUQ16:CUS16 CKU16:CKW16 CAY16:CBA16 BRC16:BRE16 BHG16:BHI16 AXK16:AXM16 ANO16:ANQ16 ADS16:ADU16 TW16:TY16 KA16:KC16 WWB16 WMF16 WCJ16 VSN16 VIR16 UYV16 UOZ16 UFD16 TVH16 TLL16 TBP16 SRT16 SHX16 RYB16 ROF16 REJ16 QUN16 QKR16 QAV16 PQZ16 PHD16 OXH16 ONL16 ODP16 NTT16 NJX16 NAB16 MQF16 MGJ16 LWN16 LMR16 LCV16 KSZ16 KJD16 JZH16 JPL16 JFP16 IVT16 ILX16 ICB16 HSF16 HIJ16 GYN16 GOR16 GEV16 FUZ16 FLD16 FBH16 ERL16 EHP16 DXT16 DNX16 DEB16 CUF16 CKJ16 CAN16 BQR16 AMV23 ACZ23 BGP48:BGP53 V19:X20 Y16:Z16 O16 AWT48:AWT53 AMX48:AMX53 ADB48:ADB53 TF48:TF53 JJ48:JJ53 WWG48:WWI53 WMK48:WMM53 WCO48:WCQ53 VSS48:VSU53 VIW48:VIY53 UZA48:UZC53 UPE48:UPG53 UFI48:UFK53 TVM48:TVO53 TLQ48:TLS53 TBU48:TBW53 SRY48:SSA53 SIC48:SIE53 RYG48:RYI53 ROK48:ROM53 REO48:REQ53 QUS48:QUU53 QKW48:QKY53 QBA48:QBC53 PRE48:PRG53 PHI48:PHK53 OXM48:OXO53 ONQ48:ONS53 ODU48:ODW53 NTY48:NUA53 NKC48:NKE53 NAG48:NAI53 MQK48:MQM53 MGO48:MGQ53 LWS48:LWU53 LMW48:LMY53 LDA48:LDC53 KTE48:KTG53 KJI48:KJK53 JZM48:JZO53 JPQ48:JPS53 JFU48:JFW53 IVY48:IWA53 IMC48:IME53 ICG48:ICI53 HSK48:HSM53 HIO48:HIQ53 GYS48:GYU53 GOW48:GOY53 GFA48:GFC53 FVE48:FVG53 FLI48:FLK53 FBM48:FBO53 ERQ48:ERS53 EHU48:EHW53 DXY48:DYA53 DOC48:DOE53 DEG48:DEI53 CUK48:CUM53 CKO48:CKQ53 CAS48:CAU53 BQW48:BQY53 BHA48:BHC53 AXE48:AXG53 ANI48:ANK53 ADM48:ADO53 TQ48:TS53 JU48:JW53 WVV48:WVV53 WLZ48:WLZ53 WCD48:WCD53 VSH48:VSH53 VIL48:VIL53 UYP48:UYP53 UOT48:UOT53 UEX48:UEX53 TVB48:TVB53 TLF48:TLF53 TBJ48:TBJ53 SRN48:SRN53 SHR48:SHR53 RXV48:RXV53 RNZ48:RNZ53 RED48:RED53 QUH48:QUH53 QKL48:QKL53 QAP48:QAP53 PQT48:PQT53 PGX48:PGX53 OXB48:OXB53 ONF48:ONF53 ODJ48:ODJ53 NTN48:NTN53 NJR48:NJR53 MZV48:MZV53 MPZ48:MPZ53 MGD48:MGD53 LWH48:LWH53 LML48:LML53 LCP48:LCP53 KST48:KST53 KIX48:KIX53 JZB48:JZB53 JPF48:JPF53 JFJ48:JFJ53 IVN48:IVN53 ILR48:ILR53 IBV48:IBV53 HRZ48:HRZ53 HID48:HID53 GYH48:GYH53 GOL48:GOL53 GEP48:GEP53 FUT48:FUT53 FKX48:FKX53 FBB48:FBB53 ERF48:ERF53 EHJ48:EHJ53 DXN48:DXN53 DNR48:DNR53 DDV48:DDV53 CTZ48:CTZ53 CKD48:CKD53 CAH48:CAH53 W40:Y45 BGV21 AWZ21 AND21 ADH21 TL21 JP21 WWM21:WWO21 WMQ21:WMS21 WCU21:WCW21 VSY21:VTA21 VJC21:VJE21 UZG21:UZI21 UPK21:UPM21 UFO21:UFQ21 TVS21:TVU21 TLW21:TLY21 TCA21:TCC21 SSE21:SSG21 SII21:SIK21 RYM21:RYO21 ROQ21:ROS21 REU21:REW21 QUY21:QVA21 QLC21:QLE21 QBG21:QBI21 PRK21:PRM21 PHO21:PHQ21 OXS21:OXU21 ONW21:ONY21 OEA21:OEC21 NUE21:NUG21 NKI21:NKK21 NAM21:NAO21 MQQ21:MQS21 MGU21:MGW21 LWY21:LXA21 LNC21:LNE21 LDG21:LDI21 KTK21:KTM21 KJO21:KJQ21 JZS21:JZU21 JPW21:JPY21 JGA21:JGC21 IWE21:IWG21 IMI21:IMK21 ICM21:ICO21 HSQ21:HSS21 HIU21:HIW21 GYY21:GZA21 GPC21:GPE21 GFG21:GFI21 FVK21:FVM21 FLO21:FLQ21 FBS21:FBU21 ERW21:ERY21 EIA21:EIC21 DYE21:DYG21 DOI21:DOK21 DEM21:DEO21 CUQ21:CUS21 CKU21:CKW21 CAY21:CBA21 BRC21:BRE21 BHG21:BHI21 AXK21:AXM21 ANO21:ANQ21 ADS21:ADU21 TW21:TY21 KA21:KC21 WWB21 WMF21 WCJ21 VSN21 VIR21 UYV21 UOZ21 UFD21 TVH21 TLL21 TBP21 SRT21 SHX21 RYB21 ROF21 REJ21 QUN21 QKR21 QAV21 PQZ21 PHD21 OXH21 ONL21 ODP21 NTT21 NJX21 NAB21 MQF21 MGJ21 LWN21 LMR21 LCV21 KSZ21 KJD21 JZH21 JPL21 JFP21 IVT21 ILX21 ICB21 HSF21 HIJ21 GYN21 GOR21 GEV21 FUZ21 FLD21 FBH21 ERL21 EHP21 DXT21 DNX21 DEB21 CUF21 CKJ21 CAN21 BQR21 L48:L54 CAH40:CAH45 L40:L45 BQL40:BQL45 BGP40:BGP45 AWT40:AWT45 AMX40:AMX45 ADB40:ADB45 TF40:TF45 JJ40:JJ45 WWG40:WWI45 WMK40:WMM45 WCO40:WCQ45 VSS40:VSU45 VIW40:VIY45 UZA40:UZC45 UPE40:UPG45 UFI40:UFK45 TVM40:TVO45 TLQ40:TLS45 TBU40:TBW45 SRY40:SSA45 SIC40:SIE45 RYG40:RYI45 ROK40:ROM45 REO40:REQ45 QUS40:QUU45 QKW40:QKY45 QBA40:QBC45 PRE40:PRG45 PHI40:PHK45 OXM40:OXO45 ONQ40:ONS45 ODU40:ODW45 NTY40:NUA45 NKC40:NKE45 NAG40:NAI45 MQK40:MQM45 MGO40:MGQ45 LWS40:LWU45 LMW40:LMY45 LDA40:LDC45 KTE40:KTG45 KJI40:KJK45 JZM40:JZO45 JPQ40:JPS45 JFU40:JFW45 IVY40:IWA45 IMC40:IME45 ICG40:ICI45 HSK40:HSM45 HIO40:HIQ45 GYS40:GYU45 GOW40:GOY45 GFA40:GFC45 FVE40:FVG45 FLI40:FLK45 FBM40:FBO45 ERQ40:ERS45 EHU40:EHW45 DXY40:DYA45 DOC40:DOE45 DEG40:DEI45 CUK40:CUM45 CKO40:CKQ45 CAS40:CAU45 BQW40:BQY45 BHA40:BHC45 AXE40:AXG45 ANI40:ANK45 ADM40:ADO45 TQ40:TS45 JU40:JW45 WVV40:WVV45 WLZ40:WLZ45 WCD40:WCD45 VSH40:VSH45 VIL40:VIL45 UYP40:UYP45 UOT40:UOT45 UEX40:UEX45 TVB40:TVB45 TLF40:TLF45 TBJ40:TBJ45 SRN40:SRN45 SHR40:SHR45 RXV40:RXV45 RNZ40:RNZ45 RED40:RED45 QUH40:QUH45 QKL40:QKL45 QAP40:QAP45 PQT40:PQT45 PGX40:PGX45 OXB40:OXB45 ONF40:ONF45 ODJ40:ODJ45 NTN40:NTN45 NJR40:NJR45 MZV40:MZV45 MPZ40:MPZ45 MGD40:MGD45 LWH40:LWH45 LML40:LML45 LCP40:LCP45 KST40:KST45 KIX40:KIX45 JZB40:JZB45 JPF40:JPF45 JFJ40:JFJ45 IVN40:IVN45 ILR40:ILR45 IBV40:IBV45 HRZ40:HRZ45 HID40:HID45 GYH40:GYH45 GOL40:GOL45 GEP40:GEP45 FUT40:FUT45 FKX40:FKX45 FBB40:FBB45 ERF40:ERF45 EHJ40:EHJ45 DXN40:DXN45 DNR40:DNR45 DDV40:DDV45 CTZ40:CTZ45 CKD40:CKD45 X21:Y21 L26:L34 W26:W39 X28:X39">
      <formula1>0</formula1>
      <formula2>100</formula2>
    </dataValidation>
    <dataValidation type="custom" allowBlank="1" showInputMessage="1" showErrorMessage="1" sqref="WWF983019:WWF983891 AD65521:AD66393 JT65515:JT66387 TP65515:TP66387 ADL65515:ADL66387 ANH65515:ANH66387 AXD65515:AXD66387 BGZ65515:BGZ66387 BQV65515:BQV66387 CAR65515:CAR66387 CKN65515:CKN66387 CUJ65515:CUJ66387 DEF65515:DEF66387 DOB65515:DOB66387 DXX65515:DXX66387 EHT65515:EHT66387 ERP65515:ERP66387 FBL65515:FBL66387 FLH65515:FLH66387 FVD65515:FVD66387 GEZ65515:GEZ66387 GOV65515:GOV66387 GYR65515:GYR66387 HIN65515:HIN66387 HSJ65515:HSJ66387 ICF65515:ICF66387 IMB65515:IMB66387 IVX65515:IVX66387 JFT65515:JFT66387 JPP65515:JPP66387 JZL65515:JZL66387 KJH65515:KJH66387 KTD65515:KTD66387 LCZ65515:LCZ66387 LMV65515:LMV66387 LWR65515:LWR66387 MGN65515:MGN66387 MQJ65515:MQJ66387 NAF65515:NAF66387 NKB65515:NKB66387 NTX65515:NTX66387 ODT65515:ODT66387 ONP65515:ONP66387 OXL65515:OXL66387 PHH65515:PHH66387 PRD65515:PRD66387 QAZ65515:QAZ66387 QKV65515:QKV66387 QUR65515:QUR66387 REN65515:REN66387 ROJ65515:ROJ66387 RYF65515:RYF66387 SIB65515:SIB66387 SRX65515:SRX66387 TBT65515:TBT66387 TLP65515:TLP66387 TVL65515:TVL66387 UFH65515:UFH66387 UPD65515:UPD66387 UYZ65515:UYZ66387 VIV65515:VIV66387 VSR65515:VSR66387 WCN65515:WCN66387 WMJ65515:WMJ66387 WWF65515:WWF66387 AD131057:AD131929 JT131051:JT131923 TP131051:TP131923 ADL131051:ADL131923 ANH131051:ANH131923 AXD131051:AXD131923 BGZ131051:BGZ131923 BQV131051:BQV131923 CAR131051:CAR131923 CKN131051:CKN131923 CUJ131051:CUJ131923 DEF131051:DEF131923 DOB131051:DOB131923 DXX131051:DXX131923 EHT131051:EHT131923 ERP131051:ERP131923 FBL131051:FBL131923 FLH131051:FLH131923 FVD131051:FVD131923 GEZ131051:GEZ131923 GOV131051:GOV131923 GYR131051:GYR131923 HIN131051:HIN131923 HSJ131051:HSJ131923 ICF131051:ICF131923 IMB131051:IMB131923 IVX131051:IVX131923 JFT131051:JFT131923 JPP131051:JPP131923 JZL131051:JZL131923 KJH131051:KJH131923 KTD131051:KTD131923 LCZ131051:LCZ131923 LMV131051:LMV131923 LWR131051:LWR131923 MGN131051:MGN131923 MQJ131051:MQJ131923 NAF131051:NAF131923 NKB131051:NKB131923 NTX131051:NTX131923 ODT131051:ODT131923 ONP131051:ONP131923 OXL131051:OXL131923 PHH131051:PHH131923 PRD131051:PRD131923 QAZ131051:QAZ131923 QKV131051:QKV131923 QUR131051:QUR131923 REN131051:REN131923 ROJ131051:ROJ131923 RYF131051:RYF131923 SIB131051:SIB131923 SRX131051:SRX131923 TBT131051:TBT131923 TLP131051:TLP131923 TVL131051:TVL131923 UFH131051:UFH131923 UPD131051:UPD131923 UYZ131051:UYZ131923 VIV131051:VIV131923 VSR131051:VSR131923 WCN131051:WCN131923 WMJ131051:WMJ131923 WWF131051:WWF131923 AD196593:AD197465 JT196587:JT197459 TP196587:TP197459 ADL196587:ADL197459 ANH196587:ANH197459 AXD196587:AXD197459 BGZ196587:BGZ197459 BQV196587:BQV197459 CAR196587:CAR197459 CKN196587:CKN197459 CUJ196587:CUJ197459 DEF196587:DEF197459 DOB196587:DOB197459 DXX196587:DXX197459 EHT196587:EHT197459 ERP196587:ERP197459 FBL196587:FBL197459 FLH196587:FLH197459 FVD196587:FVD197459 GEZ196587:GEZ197459 GOV196587:GOV197459 GYR196587:GYR197459 HIN196587:HIN197459 HSJ196587:HSJ197459 ICF196587:ICF197459 IMB196587:IMB197459 IVX196587:IVX197459 JFT196587:JFT197459 JPP196587:JPP197459 JZL196587:JZL197459 KJH196587:KJH197459 KTD196587:KTD197459 LCZ196587:LCZ197459 LMV196587:LMV197459 LWR196587:LWR197459 MGN196587:MGN197459 MQJ196587:MQJ197459 NAF196587:NAF197459 NKB196587:NKB197459 NTX196587:NTX197459 ODT196587:ODT197459 ONP196587:ONP197459 OXL196587:OXL197459 PHH196587:PHH197459 PRD196587:PRD197459 QAZ196587:QAZ197459 QKV196587:QKV197459 QUR196587:QUR197459 REN196587:REN197459 ROJ196587:ROJ197459 RYF196587:RYF197459 SIB196587:SIB197459 SRX196587:SRX197459 TBT196587:TBT197459 TLP196587:TLP197459 TVL196587:TVL197459 UFH196587:UFH197459 UPD196587:UPD197459 UYZ196587:UYZ197459 VIV196587:VIV197459 VSR196587:VSR197459 WCN196587:WCN197459 WMJ196587:WMJ197459 WWF196587:WWF197459 AD262129:AD263001 JT262123:JT262995 TP262123:TP262995 ADL262123:ADL262995 ANH262123:ANH262995 AXD262123:AXD262995 BGZ262123:BGZ262995 BQV262123:BQV262995 CAR262123:CAR262995 CKN262123:CKN262995 CUJ262123:CUJ262995 DEF262123:DEF262995 DOB262123:DOB262995 DXX262123:DXX262995 EHT262123:EHT262995 ERP262123:ERP262995 FBL262123:FBL262995 FLH262123:FLH262995 FVD262123:FVD262995 GEZ262123:GEZ262995 GOV262123:GOV262995 GYR262123:GYR262995 HIN262123:HIN262995 HSJ262123:HSJ262995 ICF262123:ICF262995 IMB262123:IMB262995 IVX262123:IVX262995 JFT262123:JFT262995 JPP262123:JPP262995 JZL262123:JZL262995 KJH262123:KJH262995 KTD262123:KTD262995 LCZ262123:LCZ262995 LMV262123:LMV262995 LWR262123:LWR262995 MGN262123:MGN262995 MQJ262123:MQJ262995 NAF262123:NAF262995 NKB262123:NKB262995 NTX262123:NTX262995 ODT262123:ODT262995 ONP262123:ONP262995 OXL262123:OXL262995 PHH262123:PHH262995 PRD262123:PRD262995 QAZ262123:QAZ262995 QKV262123:QKV262995 QUR262123:QUR262995 REN262123:REN262995 ROJ262123:ROJ262995 RYF262123:RYF262995 SIB262123:SIB262995 SRX262123:SRX262995 TBT262123:TBT262995 TLP262123:TLP262995 TVL262123:TVL262995 UFH262123:UFH262995 UPD262123:UPD262995 UYZ262123:UYZ262995 VIV262123:VIV262995 VSR262123:VSR262995 WCN262123:WCN262995 WMJ262123:WMJ262995 WWF262123:WWF262995 AD327665:AD328537 JT327659:JT328531 TP327659:TP328531 ADL327659:ADL328531 ANH327659:ANH328531 AXD327659:AXD328531 BGZ327659:BGZ328531 BQV327659:BQV328531 CAR327659:CAR328531 CKN327659:CKN328531 CUJ327659:CUJ328531 DEF327659:DEF328531 DOB327659:DOB328531 DXX327659:DXX328531 EHT327659:EHT328531 ERP327659:ERP328531 FBL327659:FBL328531 FLH327659:FLH328531 FVD327659:FVD328531 GEZ327659:GEZ328531 GOV327659:GOV328531 GYR327659:GYR328531 HIN327659:HIN328531 HSJ327659:HSJ328531 ICF327659:ICF328531 IMB327659:IMB328531 IVX327659:IVX328531 JFT327659:JFT328531 JPP327659:JPP328531 JZL327659:JZL328531 KJH327659:KJH328531 KTD327659:KTD328531 LCZ327659:LCZ328531 LMV327659:LMV328531 LWR327659:LWR328531 MGN327659:MGN328531 MQJ327659:MQJ328531 NAF327659:NAF328531 NKB327659:NKB328531 NTX327659:NTX328531 ODT327659:ODT328531 ONP327659:ONP328531 OXL327659:OXL328531 PHH327659:PHH328531 PRD327659:PRD328531 QAZ327659:QAZ328531 QKV327659:QKV328531 QUR327659:QUR328531 REN327659:REN328531 ROJ327659:ROJ328531 RYF327659:RYF328531 SIB327659:SIB328531 SRX327659:SRX328531 TBT327659:TBT328531 TLP327659:TLP328531 TVL327659:TVL328531 UFH327659:UFH328531 UPD327659:UPD328531 UYZ327659:UYZ328531 VIV327659:VIV328531 VSR327659:VSR328531 WCN327659:WCN328531 WMJ327659:WMJ328531 WWF327659:WWF328531 AD393201:AD394073 JT393195:JT394067 TP393195:TP394067 ADL393195:ADL394067 ANH393195:ANH394067 AXD393195:AXD394067 BGZ393195:BGZ394067 BQV393195:BQV394067 CAR393195:CAR394067 CKN393195:CKN394067 CUJ393195:CUJ394067 DEF393195:DEF394067 DOB393195:DOB394067 DXX393195:DXX394067 EHT393195:EHT394067 ERP393195:ERP394067 FBL393195:FBL394067 FLH393195:FLH394067 FVD393195:FVD394067 GEZ393195:GEZ394067 GOV393195:GOV394067 GYR393195:GYR394067 HIN393195:HIN394067 HSJ393195:HSJ394067 ICF393195:ICF394067 IMB393195:IMB394067 IVX393195:IVX394067 JFT393195:JFT394067 JPP393195:JPP394067 JZL393195:JZL394067 KJH393195:KJH394067 KTD393195:KTD394067 LCZ393195:LCZ394067 LMV393195:LMV394067 LWR393195:LWR394067 MGN393195:MGN394067 MQJ393195:MQJ394067 NAF393195:NAF394067 NKB393195:NKB394067 NTX393195:NTX394067 ODT393195:ODT394067 ONP393195:ONP394067 OXL393195:OXL394067 PHH393195:PHH394067 PRD393195:PRD394067 QAZ393195:QAZ394067 QKV393195:QKV394067 QUR393195:QUR394067 REN393195:REN394067 ROJ393195:ROJ394067 RYF393195:RYF394067 SIB393195:SIB394067 SRX393195:SRX394067 TBT393195:TBT394067 TLP393195:TLP394067 TVL393195:TVL394067 UFH393195:UFH394067 UPD393195:UPD394067 UYZ393195:UYZ394067 VIV393195:VIV394067 VSR393195:VSR394067 WCN393195:WCN394067 WMJ393195:WMJ394067 WWF393195:WWF394067 AD458737:AD459609 JT458731:JT459603 TP458731:TP459603 ADL458731:ADL459603 ANH458731:ANH459603 AXD458731:AXD459603 BGZ458731:BGZ459603 BQV458731:BQV459603 CAR458731:CAR459603 CKN458731:CKN459603 CUJ458731:CUJ459603 DEF458731:DEF459603 DOB458731:DOB459603 DXX458731:DXX459603 EHT458731:EHT459603 ERP458731:ERP459603 FBL458731:FBL459603 FLH458731:FLH459603 FVD458731:FVD459603 GEZ458731:GEZ459603 GOV458731:GOV459603 GYR458731:GYR459603 HIN458731:HIN459603 HSJ458731:HSJ459603 ICF458731:ICF459603 IMB458731:IMB459603 IVX458731:IVX459603 JFT458731:JFT459603 JPP458731:JPP459603 JZL458731:JZL459603 KJH458731:KJH459603 KTD458731:KTD459603 LCZ458731:LCZ459603 LMV458731:LMV459603 LWR458731:LWR459603 MGN458731:MGN459603 MQJ458731:MQJ459603 NAF458731:NAF459603 NKB458731:NKB459603 NTX458731:NTX459603 ODT458731:ODT459603 ONP458731:ONP459603 OXL458731:OXL459603 PHH458731:PHH459603 PRD458731:PRD459603 QAZ458731:QAZ459603 QKV458731:QKV459603 QUR458731:QUR459603 REN458731:REN459603 ROJ458731:ROJ459603 RYF458731:RYF459603 SIB458731:SIB459603 SRX458731:SRX459603 TBT458731:TBT459603 TLP458731:TLP459603 TVL458731:TVL459603 UFH458731:UFH459603 UPD458731:UPD459603 UYZ458731:UYZ459603 VIV458731:VIV459603 VSR458731:VSR459603 WCN458731:WCN459603 WMJ458731:WMJ459603 WWF458731:WWF459603 AD524273:AD525145 JT524267:JT525139 TP524267:TP525139 ADL524267:ADL525139 ANH524267:ANH525139 AXD524267:AXD525139 BGZ524267:BGZ525139 BQV524267:BQV525139 CAR524267:CAR525139 CKN524267:CKN525139 CUJ524267:CUJ525139 DEF524267:DEF525139 DOB524267:DOB525139 DXX524267:DXX525139 EHT524267:EHT525139 ERP524267:ERP525139 FBL524267:FBL525139 FLH524267:FLH525139 FVD524267:FVD525139 GEZ524267:GEZ525139 GOV524267:GOV525139 GYR524267:GYR525139 HIN524267:HIN525139 HSJ524267:HSJ525139 ICF524267:ICF525139 IMB524267:IMB525139 IVX524267:IVX525139 JFT524267:JFT525139 JPP524267:JPP525139 JZL524267:JZL525139 KJH524267:KJH525139 KTD524267:KTD525139 LCZ524267:LCZ525139 LMV524267:LMV525139 LWR524267:LWR525139 MGN524267:MGN525139 MQJ524267:MQJ525139 NAF524267:NAF525139 NKB524267:NKB525139 NTX524267:NTX525139 ODT524267:ODT525139 ONP524267:ONP525139 OXL524267:OXL525139 PHH524267:PHH525139 PRD524267:PRD525139 QAZ524267:QAZ525139 QKV524267:QKV525139 QUR524267:QUR525139 REN524267:REN525139 ROJ524267:ROJ525139 RYF524267:RYF525139 SIB524267:SIB525139 SRX524267:SRX525139 TBT524267:TBT525139 TLP524267:TLP525139 TVL524267:TVL525139 UFH524267:UFH525139 UPD524267:UPD525139 UYZ524267:UYZ525139 VIV524267:VIV525139 VSR524267:VSR525139 WCN524267:WCN525139 WMJ524267:WMJ525139 WWF524267:WWF525139 AD589809:AD590681 JT589803:JT590675 TP589803:TP590675 ADL589803:ADL590675 ANH589803:ANH590675 AXD589803:AXD590675 BGZ589803:BGZ590675 BQV589803:BQV590675 CAR589803:CAR590675 CKN589803:CKN590675 CUJ589803:CUJ590675 DEF589803:DEF590675 DOB589803:DOB590675 DXX589803:DXX590675 EHT589803:EHT590675 ERP589803:ERP590675 FBL589803:FBL590675 FLH589803:FLH590675 FVD589803:FVD590675 GEZ589803:GEZ590675 GOV589803:GOV590675 GYR589803:GYR590675 HIN589803:HIN590675 HSJ589803:HSJ590675 ICF589803:ICF590675 IMB589803:IMB590675 IVX589803:IVX590675 JFT589803:JFT590675 JPP589803:JPP590675 JZL589803:JZL590675 KJH589803:KJH590675 KTD589803:KTD590675 LCZ589803:LCZ590675 LMV589803:LMV590675 LWR589803:LWR590675 MGN589803:MGN590675 MQJ589803:MQJ590675 NAF589803:NAF590675 NKB589803:NKB590675 NTX589803:NTX590675 ODT589803:ODT590675 ONP589803:ONP590675 OXL589803:OXL590675 PHH589803:PHH590675 PRD589803:PRD590675 QAZ589803:QAZ590675 QKV589803:QKV590675 QUR589803:QUR590675 REN589803:REN590675 ROJ589803:ROJ590675 RYF589803:RYF590675 SIB589803:SIB590675 SRX589803:SRX590675 TBT589803:TBT590675 TLP589803:TLP590675 TVL589803:TVL590675 UFH589803:UFH590675 UPD589803:UPD590675 UYZ589803:UYZ590675 VIV589803:VIV590675 VSR589803:VSR590675 WCN589803:WCN590675 WMJ589803:WMJ590675 WWF589803:WWF590675 AD655345:AD656217 JT655339:JT656211 TP655339:TP656211 ADL655339:ADL656211 ANH655339:ANH656211 AXD655339:AXD656211 BGZ655339:BGZ656211 BQV655339:BQV656211 CAR655339:CAR656211 CKN655339:CKN656211 CUJ655339:CUJ656211 DEF655339:DEF656211 DOB655339:DOB656211 DXX655339:DXX656211 EHT655339:EHT656211 ERP655339:ERP656211 FBL655339:FBL656211 FLH655339:FLH656211 FVD655339:FVD656211 GEZ655339:GEZ656211 GOV655339:GOV656211 GYR655339:GYR656211 HIN655339:HIN656211 HSJ655339:HSJ656211 ICF655339:ICF656211 IMB655339:IMB656211 IVX655339:IVX656211 JFT655339:JFT656211 JPP655339:JPP656211 JZL655339:JZL656211 KJH655339:KJH656211 KTD655339:KTD656211 LCZ655339:LCZ656211 LMV655339:LMV656211 LWR655339:LWR656211 MGN655339:MGN656211 MQJ655339:MQJ656211 NAF655339:NAF656211 NKB655339:NKB656211 NTX655339:NTX656211 ODT655339:ODT656211 ONP655339:ONP656211 OXL655339:OXL656211 PHH655339:PHH656211 PRD655339:PRD656211 QAZ655339:QAZ656211 QKV655339:QKV656211 QUR655339:QUR656211 REN655339:REN656211 ROJ655339:ROJ656211 RYF655339:RYF656211 SIB655339:SIB656211 SRX655339:SRX656211 TBT655339:TBT656211 TLP655339:TLP656211 TVL655339:TVL656211 UFH655339:UFH656211 UPD655339:UPD656211 UYZ655339:UYZ656211 VIV655339:VIV656211 VSR655339:VSR656211 WCN655339:WCN656211 WMJ655339:WMJ656211 WWF655339:WWF656211 AD720881:AD721753 JT720875:JT721747 TP720875:TP721747 ADL720875:ADL721747 ANH720875:ANH721747 AXD720875:AXD721747 BGZ720875:BGZ721747 BQV720875:BQV721747 CAR720875:CAR721747 CKN720875:CKN721747 CUJ720875:CUJ721747 DEF720875:DEF721747 DOB720875:DOB721747 DXX720875:DXX721747 EHT720875:EHT721747 ERP720875:ERP721747 FBL720875:FBL721747 FLH720875:FLH721747 FVD720875:FVD721747 GEZ720875:GEZ721747 GOV720875:GOV721747 GYR720875:GYR721747 HIN720875:HIN721747 HSJ720875:HSJ721747 ICF720875:ICF721747 IMB720875:IMB721747 IVX720875:IVX721747 JFT720875:JFT721747 JPP720875:JPP721747 JZL720875:JZL721747 KJH720875:KJH721747 KTD720875:KTD721747 LCZ720875:LCZ721747 LMV720875:LMV721747 LWR720875:LWR721747 MGN720875:MGN721747 MQJ720875:MQJ721747 NAF720875:NAF721747 NKB720875:NKB721747 NTX720875:NTX721747 ODT720875:ODT721747 ONP720875:ONP721747 OXL720875:OXL721747 PHH720875:PHH721747 PRD720875:PRD721747 QAZ720875:QAZ721747 QKV720875:QKV721747 QUR720875:QUR721747 REN720875:REN721747 ROJ720875:ROJ721747 RYF720875:RYF721747 SIB720875:SIB721747 SRX720875:SRX721747 TBT720875:TBT721747 TLP720875:TLP721747 TVL720875:TVL721747 UFH720875:UFH721747 UPD720875:UPD721747 UYZ720875:UYZ721747 VIV720875:VIV721747 VSR720875:VSR721747 WCN720875:WCN721747 WMJ720875:WMJ721747 WWF720875:WWF721747 AD786417:AD787289 JT786411:JT787283 TP786411:TP787283 ADL786411:ADL787283 ANH786411:ANH787283 AXD786411:AXD787283 BGZ786411:BGZ787283 BQV786411:BQV787283 CAR786411:CAR787283 CKN786411:CKN787283 CUJ786411:CUJ787283 DEF786411:DEF787283 DOB786411:DOB787283 DXX786411:DXX787283 EHT786411:EHT787283 ERP786411:ERP787283 FBL786411:FBL787283 FLH786411:FLH787283 FVD786411:FVD787283 GEZ786411:GEZ787283 GOV786411:GOV787283 GYR786411:GYR787283 HIN786411:HIN787283 HSJ786411:HSJ787283 ICF786411:ICF787283 IMB786411:IMB787283 IVX786411:IVX787283 JFT786411:JFT787283 JPP786411:JPP787283 JZL786411:JZL787283 KJH786411:KJH787283 KTD786411:KTD787283 LCZ786411:LCZ787283 LMV786411:LMV787283 LWR786411:LWR787283 MGN786411:MGN787283 MQJ786411:MQJ787283 NAF786411:NAF787283 NKB786411:NKB787283 NTX786411:NTX787283 ODT786411:ODT787283 ONP786411:ONP787283 OXL786411:OXL787283 PHH786411:PHH787283 PRD786411:PRD787283 QAZ786411:QAZ787283 QKV786411:QKV787283 QUR786411:QUR787283 REN786411:REN787283 ROJ786411:ROJ787283 RYF786411:RYF787283 SIB786411:SIB787283 SRX786411:SRX787283 TBT786411:TBT787283 TLP786411:TLP787283 TVL786411:TVL787283 UFH786411:UFH787283 UPD786411:UPD787283 UYZ786411:UYZ787283 VIV786411:VIV787283 VSR786411:VSR787283 WCN786411:WCN787283 WMJ786411:WMJ787283 WWF786411:WWF787283 AD851953:AD852825 JT851947:JT852819 TP851947:TP852819 ADL851947:ADL852819 ANH851947:ANH852819 AXD851947:AXD852819 BGZ851947:BGZ852819 BQV851947:BQV852819 CAR851947:CAR852819 CKN851947:CKN852819 CUJ851947:CUJ852819 DEF851947:DEF852819 DOB851947:DOB852819 DXX851947:DXX852819 EHT851947:EHT852819 ERP851947:ERP852819 FBL851947:FBL852819 FLH851947:FLH852819 FVD851947:FVD852819 GEZ851947:GEZ852819 GOV851947:GOV852819 GYR851947:GYR852819 HIN851947:HIN852819 HSJ851947:HSJ852819 ICF851947:ICF852819 IMB851947:IMB852819 IVX851947:IVX852819 JFT851947:JFT852819 JPP851947:JPP852819 JZL851947:JZL852819 KJH851947:KJH852819 KTD851947:KTD852819 LCZ851947:LCZ852819 LMV851947:LMV852819 LWR851947:LWR852819 MGN851947:MGN852819 MQJ851947:MQJ852819 NAF851947:NAF852819 NKB851947:NKB852819 NTX851947:NTX852819 ODT851947:ODT852819 ONP851947:ONP852819 OXL851947:OXL852819 PHH851947:PHH852819 PRD851947:PRD852819 QAZ851947:QAZ852819 QKV851947:QKV852819 QUR851947:QUR852819 REN851947:REN852819 ROJ851947:ROJ852819 RYF851947:RYF852819 SIB851947:SIB852819 SRX851947:SRX852819 TBT851947:TBT852819 TLP851947:TLP852819 TVL851947:TVL852819 UFH851947:UFH852819 UPD851947:UPD852819 UYZ851947:UYZ852819 VIV851947:VIV852819 VSR851947:VSR852819 WCN851947:WCN852819 WMJ851947:WMJ852819 WWF851947:WWF852819 AD917489:AD918361 JT917483:JT918355 TP917483:TP918355 ADL917483:ADL918355 ANH917483:ANH918355 AXD917483:AXD918355 BGZ917483:BGZ918355 BQV917483:BQV918355 CAR917483:CAR918355 CKN917483:CKN918355 CUJ917483:CUJ918355 DEF917483:DEF918355 DOB917483:DOB918355 DXX917483:DXX918355 EHT917483:EHT918355 ERP917483:ERP918355 FBL917483:FBL918355 FLH917483:FLH918355 FVD917483:FVD918355 GEZ917483:GEZ918355 GOV917483:GOV918355 GYR917483:GYR918355 HIN917483:HIN918355 HSJ917483:HSJ918355 ICF917483:ICF918355 IMB917483:IMB918355 IVX917483:IVX918355 JFT917483:JFT918355 JPP917483:JPP918355 JZL917483:JZL918355 KJH917483:KJH918355 KTD917483:KTD918355 LCZ917483:LCZ918355 LMV917483:LMV918355 LWR917483:LWR918355 MGN917483:MGN918355 MQJ917483:MQJ918355 NAF917483:NAF918355 NKB917483:NKB918355 NTX917483:NTX918355 ODT917483:ODT918355 ONP917483:ONP918355 OXL917483:OXL918355 PHH917483:PHH918355 PRD917483:PRD918355 QAZ917483:QAZ918355 QKV917483:QKV918355 QUR917483:QUR918355 REN917483:REN918355 ROJ917483:ROJ918355 RYF917483:RYF918355 SIB917483:SIB918355 SRX917483:SRX918355 TBT917483:TBT918355 TLP917483:TLP918355 TVL917483:TVL918355 UFH917483:UFH918355 UPD917483:UPD918355 UYZ917483:UYZ918355 VIV917483:VIV918355 VSR917483:VSR918355 WCN917483:WCN918355 WMJ917483:WMJ918355 WWF917483:WWF918355 AD983025:AD983897 JT983019:JT983891 TP983019:TP983891 ADL983019:ADL983891 ANH983019:ANH983891 AXD983019:AXD983891 BGZ983019:BGZ983891 BQV983019:BQV983891 CAR983019:CAR983891 CKN983019:CKN983891 CUJ983019:CUJ983891 DEF983019:DEF983891 DOB983019:DOB983891 DXX983019:DXX983891 EHT983019:EHT983891 ERP983019:ERP983891 FBL983019:FBL983891 FLH983019:FLH983891 FVD983019:FVD983891 GEZ983019:GEZ983891 GOV983019:GOV983891 GYR983019:GYR983891 HIN983019:HIN983891 HSJ983019:HSJ983891 ICF983019:ICF983891 IMB983019:IMB983891 IVX983019:IVX983891 JFT983019:JFT983891 JPP983019:JPP983891 JZL983019:JZL983891 KJH983019:KJH983891 KTD983019:KTD983891 LCZ983019:LCZ983891 LMV983019:LMV983891 LWR983019:LWR983891 MGN983019:MGN983891 MQJ983019:MQJ983891 NAF983019:NAF983891 NKB983019:NKB983891 NTX983019:NTX983891 ODT983019:ODT983891 ONP983019:ONP983891 OXL983019:OXL983891 PHH983019:PHH983891 PRD983019:PRD983891 QAZ983019:QAZ983891 QKV983019:QKV983891 QUR983019:QUR983891 REN983019:REN983891 ROJ983019:ROJ983891 RYF983019:RYF983891 SIB983019:SIB983891 SRX983019:SRX983891 TBT983019:TBT983891 TLP983019:TLP983891 TVL983019:TVL983891 UFH983019:UFH983891 UPD983019:UPD983891 UYZ983019:UYZ983891 VIV983019:VIV983891 VSR983019:VSR983891 WCN983019:WCN983891 WMJ983019:WMJ983891 AD63:AD857 JT57:JT851 WWF57:WWF851 WMJ57:WMJ851 WCN57:WCN851 VSR57:VSR851 VIV57:VIV851 UYZ57:UYZ851 UPD57:UPD851 UFH57:UFH851 TVL57:TVL851 TLP57:TLP851 TBT57:TBT851 SRX57:SRX851 SIB57:SIB851 RYF57:RYF851 ROJ57:ROJ851 REN57:REN851 QUR57:QUR851 QKV57:QKV851 QAZ57:QAZ851 PRD57:PRD851 PHH57:PHH851 OXL57:OXL851 ONP57:ONP851 ODT57:ODT851 NTX57:NTX851 NKB57:NKB851 NAF57:NAF851 MQJ57:MQJ851 MGN57:MGN851 LWR57:LWR851 LMV57:LMV851 LCZ57:LCZ851 KTD57:KTD851 KJH57:KJH851 JZL57:JZL851 JPP57:JPP851 JFT57:JFT851 IVX57:IVX851 IMB57:IMB851 ICF57:ICF851 HSJ57:HSJ851 HIN57:HIN851 GYR57:GYR851 GOV57:GOV851 GEZ57:GEZ851 FVD57:FVD851 FLH57:FLH851 FBL57:FBL851 ERP57:ERP851 EHT57:EHT851 DXX57:DXX851 DOB57:DOB851 DEF57:DEF851 CUJ57:CUJ851 CKN57:CKN851 CAR57:CAR851 BQV57:BQV851 BGZ57:BGZ851 AXD57:AXD851 ANH57:ANH851 ADL57:ADL851 TP57:TP851 CBF16 AD8:AD10 AO47 AE10:BB10 AD13:AU13 BA13:BB13 AC54 AD14:AD15 ANV16 AC47 ADZ16 KB15 TX15 ADT15 ANP15 AXL15 BHH15 BRD15 CAZ15 CKV15 CUR15 DEN15 DOJ15 DYF15 EIB15 ERX15 FBT15 FLP15 FVL15 GFH15 GPD15 GYZ15 HIV15 HSR15 ICN15 IMJ15 IWF15 JGB15 JPX15 JZT15 KJP15 KTL15 LDH15 LND15 LWZ15 MGV15 MQR15 NAN15 NKJ15 NUF15 OEB15 ONX15 OXT15 PHP15 PRL15 QBH15 QLD15 QUZ15 REV15 ROR15 RYN15 SIJ15 SSF15 TCB15 TLX15 TVT15 UFP15 UPL15 UZH15 VJD15 VSZ15 WCV15 WMR15 WWN15 AC10:AC11 UD16 KH16 AD17:AD18 WWT16 WMX16 WDB16 VTF16 VJJ16 UZN16 UPR16 UFV16 TVZ16 TMD16 TCH16 SSL16 SIP16 RYT16 ROX16 RFB16 QVF16 QLJ16 QBN16 PRR16 PHV16 OXZ16 OOD16 OEH16 NUL16 NKP16 NAT16 MQX16 MHB16 LXF16 LNJ16 LDN16 KTR16 KJV16 JZZ16 JQD16 JGH16 IWL16 IMP16 ICT16 HSX16 HJB16 GZF16 GPJ16 GFN16 FVR16 FLV16 FBZ16 ESD16 EIH16 DYL16 DOP16 BRJ16 DET16 BHN16 CUX16 AXR16 CLB16 AL24:AL25 AD40:AD45 AF16 TCB48:TCB53 AK47 UPL48:UPL53 VJD48:VJD53 SSF48:SSF53 TLX48:TLX53 TVT48:TVT53 UFP48:UFP53 VSZ48:VSZ53 WCV48:WCV53 WMR48:WMR53 WWN48:WWN53 KB48:KB53 TX48:TX53 ADT48:ADT53 ANP48:ANP53 AXL48:AXL53 BHH48:BHH53 BRD48:BRD53 CAZ48:CAZ53 CKV48:CKV53 CUR48:CUR53 DEN48:DEN53 DOJ48:DOJ53 DYF48:DYF53 EIB48:EIB53 ERX48:ERX53 FBT48:FBT53 FLP48:FLP53 FVL48:FVL53 GFH48:GFH53 GPD48:GPD53 GYZ48:GYZ53 HIV48:HIV53 HSR48:HSR53 ICN48:ICN53 IMJ48:IMJ53 IWF48:IWF53 JGB48:JGB53 JPX48:JPX53 JZT48:JZT53 KJP48:KJP53 KTL48:KTL53 LDH48:LDH53 LND48:LND53 LWZ48:LWZ53 MGV48:MGV53 MQR48:MQR53 NAN48:NAN53 NKJ48:NKJ53 NUF48:NUF53 OEB48:OEB53 ONX48:ONX53 OXT48:OXT53 PHP48:PHP53 PRL48:PRL53 QBH48:QBH53 QLD48:QLD53 QUZ48:QUZ53 REV48:REV53 ROR48:ROR53 RYN48:RYN53 SIJ48:SIJ53 AD50:AD52 AJ12 TVL8:TVL14 TLP8:TLP14 TBT8:TBT14 SRX8:SRX14 SIB8:SIB14 RYF8:RYF14 ROJ8:ROJ14 REN8:REN14 QUR8:QUR14 QKV8:QKV14 QAZ8:QAZ14 PRD8:PRD14 PHH8:PHH14 OXL8:OXL14 ONP8:ONP14 ODT8:ODT14 NTX8:NTX14 NKB8:NKB14 NAF8:NAF14 MQJ8:MQJ14 MGN8:MGN14 LWR8:LWR14 LMV8:LMV14 LCZ8:LCZ14 KTD8:KTD14 KJH8:KJH14 JZL8:JZL14 JPP8:JPP14 JFT8:JFT14 IVX8:IVX14 IMB8:IMB14 ICF8:ICF14 HSJ8:HSJ14 HIN8:HIN14 GYR8:GYR14 GOV8:GOV14 GEZ8:GEZ14 FVD8:FVD14 FLH8:FLH14 FBL8:FBL14 ERP8:ERP14 EHT8:EHT14 DXX8:DXX14 DOB8:DOB14 DEF8:DEF14 CUJ8:CUJ14 CKN8:CKN14 CAR8:CAR14 BQV8:BQV14 BGZ8:BGZ14 AXD8:AXD14 ANH8:ANH14 ADL8:ADL14 TP8:TP14 JT8:JT14 WWF8:WWF14 WMJ8:WMJ14 WCN8:WCN14 VSR8:VSR14 VIV8:VIV14 UYZ8:UYZ14 UPD8:UPD14 UFH8:UFH14 WWL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CBF21 ANV21 ADZ21 UD21 KH21 AD22 WWT21 WMX21 WDB21 VTF21 VJJ21 UZN21 UPR21 UFV21 TVZ21 TMD21 TCH21 SSL21 SIP21 RYT21 ROX21 RFB21 QVF21 QLJ21 QBN21 PRR21 PHV21 OXZ21 OOD21 OEH21 NUL21 NKP21 NAT21 MQX21 MHB21 LXF21 LNJ21 LDN21 KTR21 KJV21 JZZ21 JQD21 JGH21 IWL21 IMP21 ICT21 HSX21 HJB21 GZF21 GPJ21 GFN21 FVR21 FLV21 FBZ21 ESD21 EIH21 DYL21 DOP21 BRJ21 DET21 BHN21 CUX21 AXR21 CLB21 AD48 UZH48:UZH53 UZH40:UZH45 SSF40:SSF45 TCB40:TCB45 UPL40:UPL45 VJD40:VJD45 TLX40:TLX45 TVT40:TVT45 UFP40:UFP45 VSZ40:VSZ45 WCV40:WCV45 WMR40:WMR45 WWN40:WWN45 KB40:KB45 TX40:TX45 ADT40:ADT45 ANP40:ANP45 AXL40:AXL45 BHH40:BHH45 BRD40:BRD45 CAZ40:CAZ45 CKV40:CKV45 CUR40:CUR45 DEN40:DEN45 DOJ40:DOJ45 DYF40:DYF45 EIB40:EIB45 ERX40:ERX45 FBT40:FBT45 FLP40:FLP45 FVL40:FVL45 GFH40:GFH45 GPD40:GPD45 GYZ40:GYZ45 HIV40:HIV45 HSR40:HSR45 ICN40:ICN45 IMJ40:IMJ45 IWF40:IWF45 JGB40:JGB45 JPX40:JPX45 JZT40:JZT45 KJP40:KJP45 KTL40:KTL45 LDH40:LDH45 LND40:LND45 LWZ40:LWZ45 MGV40:MGV45 MQR40:MQR45 NAN40:NAN45 NKJ40:NKJ45 NUF40:NUF45 OEB40:OEB45 ONX40:ONX45 OXT40:OXT45 PHP40:PHP45 PRL40:PRL45 QBH40:QBH45 QLD40:QLD45 QUZ40:QUZ45 REV40:REV45 ROR40:ROR45 RYN40:RYN45 SIJ40:SIJ45 AD24:AD26 AP24:AP25 AH27 AD28:AD34 AP27:AP28 AT27">
      <formula1>AA8*AB8</formula1>
    </dataValidation>
    <dataValidation type="list" allowBlank="1" showInputMessage="1" showErrorMessage="1" sqref="WWC983019:WWC983045 AA65521:AA65547 JQ65515:JQ65541 TM65515:TM65541 ADI65515:ADI65541 ANE65515:ANE65541 AXA65515:AXA65541 BGW65515:BGW65541 BQS65515:BQS65541 CAO65515:CAO65541 CKK65515:CKK65541 CUG65515:CUG65541 DEC65515:DEC65541 DNY65515:DNY65541 DXU65515:DXU65541 EHQ65515:EHQ65541 ERM65515:ERM65541 FBI65515:FBI65541 FLE65515:FLE65541 FVA65515:FVA65541 GEW65515:GEW65541 GOS65515:GOS65541 GYO65515:GYO65541 HIK65515:HIK65541 HSG65515:HSG65541 ICC65515:ICC65541 ILY65515:ILY65541 IVU65515:IVU65541 JFQ65515:JFQ65541 JPM65515:JPM65541 JZI65515:JZI65541 KJE65515:KJE65541 KTA65515:KTA65541 LCW65515:LCW65541 LMS65515:LMS65541 LWO65515:LWO65541 MGK65515:MGK65541 MQG65515:MQG65541 NAC65515:NAC65541 NJY65515:NJY65541 NTU65515:NTU65541 ODQ65515:ODQ65541 ONM65515:ONM65541 OXI65515:OXI65541 PHE65515:PHE65541 PRA65515:PRA65541 QAW65515:QAW65541 QKS65515:QKS65541 QUO65515:QUO65541 REK65515:REK65541 ROG65515:ROG65541 RYC65515:RYC65541 SHY65515:SHY65541 SRU65515:SRU65541 TBQ65515:TBQ65541 TLM65515:TLM65541 TVI65515:TVI65541 UFE65515:UFE65541 UPA65515:UPA65541 UYW65515:UYW65541 VIS65515:VIS65541 VSO65515:VSO65541 WCK65515:WCK65541 WMG65515:WMG65541 WWC65515:WWC65541 AA131057:AA131083 JQ131051:JQ131077 TM131051:TM131077 ADI131051:ADI131077 ANE131051:ANE131077 AXA131051:AXA131077 BGW131051:BGW131077 BQS131051:BQS131077 CAO131051:CAO131077 CKK131051:CKK131077 CUG131051:CUG131077 DEC131051:DEC131077 DNY131051:DNY131077 DXU131051:DXU131077 EHQ131051:EHQ131077 ERM131051:ERM131077 FBI131051:FBI131077 FLE131051:FLE131077 FVA131051:FVA131077 GEW131051:GEW131077 GOS131051:GOS131077 GYO131051:GYO131077 HIK131051:HIK131077 HSG131051:HSG131077 ICC131051:ICC131077 ILY131051:ILY131077 IVU131051:IVU131077 JFQ131051:JFQ131077 JPM131051:JPM131077 JZI131051:JZI131077 KJE131051:KJE131077 KTA131051:KTA131077 LCW131051:LCW131077 LMS131051:LMS131077 LWO131051:LWO131077 MGK131051:MGK131077 MQG131051:MQG131077 NAC131051:NAC131077 NJY131051:NJY131077 NTU131051:NTU131077 ODQ131051:ODQ131077 ONM131051:ONM131077 OXI131051:OXI131077 PHE131051:PHE131077 PRA131051:PRA131077 QAW131051:QAW131077 QKS131051:QKS131077 QUO131051:QUO131077 REK131051:REK131077 ROG131051:ROG131077 RYC131051:RYC131077 SHY131051:SHY131077 SRU131051:SRU131077 TBQ131051:TBQ131077 TLM131051:TLM131077 TVI131051:TVI131077 UFE131051:UFE131077 UPA131051:UPA131077 UYW131051:UYW131077 VIS131051:VIS131077 VSO131051:VSO131077 WCK131051:WCK131077 WMG131051:WMG131077 WWC131051:WWC131077 AA196593:AA196619 JQ196587:JQ196613 TM196587:TM196613 ADI196587:ADI196613 ANE196587:ANE196613 AXA196587:AXA196613 BGW196587:BGW196613 BQS196587:BQS196613 CAO196587:CAO196613 CKK196587:CKK196613 CUG196587:CUG196613 DEC196587:DEC196613 DNY196587:DNY196613 DXU196587:DXU196613 EHQ196587:EHQ196613 ERM196587:ERM196613 FBI196587:FBI196613 FLE196587:FLE196613 FVA196587:FVA196613 GEW196587:GEW196613 GOS196587:GOS196613 GYO196587:GYO196613 HIK196587:HIK196613 HSG196587:HSG196613 ICC196587:ICC196613 ILY196587:ILY196613 IVU196587:IVU196613 JFQ196587:JFQ196613 JPM196587:JPM196613 JZI196587:JZI196613 KJE196587:KJE196613 KTA196587:KTA196613 LCW196587:LCW196613 LMS196587:LMS196613 LWO196587:LWO196613 MGK196587:MGK196613 MQG196587:MQG196613 NAC196587:NAC196613 NJY196587:NJY196613 NTU196587:NTU196613 ODQ196587:ODQ196613 ONM196587:ONM196613 OXI196587:OXI196613 PHE196587:PHE196613 PRA196587:PRA196613 QAW196587:QAW196613 QKS196587:QKS196613 QUO196587:QUO196613 REK196587:REK196613 ROG196587:ROG196613 RYC196587:RYC196613 SHY196587:SHY196613 SRU196587:SRU196613 TBQ196587:TBQ196613 TLM196587:TLM196613 TVI196587:TVI196613 UFE196587:UFE196613 UPA196587:UPA196613 UYW196587:UYW196613 VIS196587:VIS196613 VSO196587:VSO196613 WCK196587:WCK196613 WMG196587:WMG196613 WWC196587:WWC196613 AA262129:AA262155 JQ262123:JQ262149 TM262123:TM262149 ADI262123:ADI262149 ANE262123:ANE262149 AXA262123:AXA262149 BGW262123:BGW262149 BQS262123:BQS262149 CAO262123:CAO262149 CKK262123:CKK262149 CUG262123:CUG262149 DEC262123:DEC262149 DNY262123:DNY262149 DXU262123:DXU262149 EHQ262123:EHQ262149 ERM262123:ERM262149 FBI262123:FBI262149 FLE262123:FLE262149 FVA262123:FVA262149 GEW262123:GEW262149 GOS262123:GOS262149 GYO262123:GYO262149 HIK262123:HIK262149 HSG262123:HSG262149 ICC262123:ICC262149 ILY262123:ILY262149 IVU262123:IVU262149 JFQ262123:JFQ262149 JPM262123:JPM262149 JZI262123:JZI262149 KJE262123:KJE262149 KTA262123:KTA262149 LCW262123:LCW262149 LMS262123:LMS262149 LWO262123:LWO262149 MGK262123:MGK262149 MQG262123:MQG262149 NAC262123:NAC262149 NJY262123:NJY262149 NTU262123:NTU262149 ODQ262123:ODQ262149 ONM262123:ONM262149 OXI262123:OXI262149 PHE262123:PHE262149 PRA262123:PRA262149 QAW262123:QAW262149 QKS262123:QKS262149 QUO262123:QUO262149 REK262123:REK262149 ROG262123:ROG262149 RYC262123:RYC262149 SHY262123:SHY262149 SRU262123:SRU262149 TBQ262123:TBQ262149 TLM262123:TLM262149 TVI262123:TVI262149 UFE262123:UFE262149 UPA262123:UPA262149 UYW262123:UYW262149 VIS262123:VIS262149 VSO262123:VSO262149 WCK262123:WCK262149 WMG262123:WMG262149 WWC262123:WWC262149 AA327665:AA327691 JQ327659:JQ327685 TM327659:TM327685 ADI327659:ADI327685 ANE327659:ANE327685 AXA327659:AXA327685 BGW327659:BGW327685 BQS327659:BQS327685 CAO327659:CAO327685 CKK327659:CKK327685 CUG327659:CUG327685 DEC327659:DEC327685 DNY327659:DNY327685 DXU327659:DXU327685 EHQ327659:EHQ327685 ERM327659:ERM327685 FBI327659:FBI327685 FLE327659:FLE327685 FVA327659:FVA327685 GEW327659:GEW327685 GOS327659:GOS327685 GYO327659:GYO327685 HIK327659:HIK327685 HSG327659:HSG327685 ICC327659:ICC327685 ILY327659:ILY327685 IVU327659:IVU327685 JFQ327659:JFQ327685 JPM327659:JPM327685 JZI327659:JZI327685 KJE327659:KJE327685 KTA327659:KTA327685 LCW327659:LCW327685 LMS327659:LMS327685 LWO327659:LWO327685 MGK327659:MGK327685 MQG327659:MQG327685 NAC327659:NAC327685 NJY327659:NJY327685 NTU327659:NTU327685 ODQ327659:ODQ327685 ONM327659:ONM327685 OXI327659:OXI327685 PHE327659:PHE327685 PRA327659:PRA327685 QAW327659:QAW327685 QKS327659:QKS327685 QUO327659:QUO327685 REK327659:REK327685 ROG327659:ROG327685 RYC327659:RYC327685 SHY327659:SHY327685 SRU327659:SRU327685 TBQ327659:TBQ327685 TLM327659:TLM327685 TVI327659:TVI327685 UFE327659:UFE327685 UPA327659:UPA327685 UYW327659:UYW327685 VIS327659:VIS327685 VSO327659:VSO327685 WCK327659:WCK327685 WMG327659:WMG327685 WWC327659:WWC327685 AA393201:AA393227 JQ393195:JQ393221 TM393195:TM393221 ADI393195:ADI393221 ANE393195:ANE393221 AXA393195:AXA393221 BGW393195:BGW393221 BQS393195:BQS393221 CAO393195:CAO393221 CKK393195:CKK393221 CUG393195:CUG393221 DEC393195:DEC393221 DNY393195:DNY393221 DXU393195:DXU393221 EHQ393195:EHQ393221 ERM393195:ERM393221 FBI393195:FBI393221 FLE393195:FLE393221 FVA393195:FVA393221 GEW393195:GEW393221 GOS393195:GOS393221 GYO393195:GYO393221 HIK393195:HIK393221 HSG393195:HSG393221 ICC393195:ICC393221 ILY393195:ILY393221 IVU393195:IVU393221 JFQ393195:JFQ393221 JPM393195:JPM393221 JZI393195:JZI393221 KJE393195:KJE393221 KTA393195:KTA393221 LCW393195:LCW393221 LMS393195:LMS393221 LWO393195:LWO393221 MGK393195:MGK393221 MQG393195:MQG393221 NAC393195:NAC393221 NJY393195:NJY393221 NTU393195:NTU393221 ODQ393195:ODQ393221 ONM393195:ONM393221 OXI393195:OXI393221 PHE393195:PHE393221 PRA393195:PRA393221 QAW393195:QAW393221 QKS393195:QKS393221 QUO393195:QUO393221 REK393195:REK393221 ROG393195:ROG393221 RYC393195:RYC393221 SHY393195:SHY393221 SRU393195:SRU393221 TBQ393195:TBQ393221 TLM393195:TLM393221 TVI393195:TVI393221 UFE393195:UFE393221 UPA393195:UPA393221 UYW393195:UYW393221 VIS393195:VIS393221 VSO393195:VSO393221 WCK393195:WCK393221 WMG393195:WMG393221 WWC393195:WWC393221 AA458737:AA458763 JQ458731:JQ458757 TM458731:TM458757 ADI458731:ADI458757 ANE458731:ANE458757 AXA458731:AXA458757 BGW458731:BGW458757 BQS458731:BQS458757 CAO458731:CAO458757 CKK458731:CKK458757 CUG458731:CUG458757 DEC458731:DEC458757 DNY458731:DNY458757 DXU458731:DXU458757 EHQ458731:EHQ458757 ERM458731:ERM458757 FBI458731:FBI458757 FLE458731:FLE458757 FVA458731:FVA458757 GEW458731:GEW458757 GOS458731:GOS458757 GYO458731:GYO458757 HIK458731:HIK458757 HSG458731:HSG458757 ICC458731:ICC458757 ILY458731:ILY458757 IVU458731:IVU458757 JFQ458731:JFQ458757 JPM458731:JPM458757 JZI458731:JZI458757 KJE458731:KJE458757 KTA458731:KTA458757 LCW458731:LCW458757 LMS458731:LMS458757 LWO458731:LWO458757 MGK458731:MGK458757 MQG458731:MQG458757 NAC458731:NAC458757 NJY458731:NJY458757 NTU458731:NTU458757 ODQ458731:ODQ458757 ONM458731:ONM458757 OXI458731:OXI458757 PHE458731:PHE458757 PRA458731:PRA458757 QAW458731:QAW458757 QKS458731:QKS458757 QUO458731:QUO458757 REK458731:REK458757 ROG458731:ROG458757 RYC458731:RYC458757 SHY458731:SHY458757 SRU458731:SRU458757 TBQ458731:TBQ458757 TLM458731:TLM458757 TVI458731:TVI458757 UFE458731:UFE458757 UPA458731:UPA458757 UYW458731:UYW458757 VIS458731:VIS458757 VSO458731:VSO458757 WCK458731:WCK458757 WMG458731:WMG458757 WWC458731:WWC458757 AA524273:AA524299 JQ524267:JQ524293 TM524267:TM524293 ADI524267:ADI524293 ANE524267:ANE524293 AXA524267:AXA524293 BGW524267:BGW524293 BQS524267:BQS524293 CAO524267:CAO524293 CKK524267:CKK524293 CUG524267:CUG524293 DEC524267:DEC524293 DNY524267:DNY524293 DXU524267:DXU524293 EHQ524267:EHQ524293 ERM524267:ERM524293 FBI524267:FBI524293 FLE524267:FLE524293 FVA524267:FVA524293 GEW524267:GEW524293 GOS524267:GOS524293 GYO524267:GYO524293 HIK524267:HIK524293 HSG524267:HSG524293 ICC524267:ICC524293 ILY524267:ILY524293 IVU524267:IVU524293 JFQ524267:JFQ524293 JPM524267:JPM524293 JZI524267:JZI524293 KJE524267:KJE524293 KTA524267:KTA524293 LCW524267:LCW524293 LMS524267:LMS524293 LWO524267:LWO524293 MGK524267:MGK524293 MQG524267:MQG524293 NAC524267:NAC524293 NJY524267:NJY524293 NTU524267:NTU524293 ODQ524267:ODQ524293 ONM524267:ONM524293 OXI524267:OXI524293 PHE524267:PHE524293 PRA524267:PRA524293 QAW524267:QAW524293 QKS524267:QKS524293 QUO524267:QUO524293 REK524267:REK524293 ROG524267:ROG524293 RYC524267:RYC524293 SHY524267:SHY524293 SRU524267:SRU524293 TBQ524267:TBQ524293 TLM524267:TLM524293 TVI524267:TVI524293 UFE524267:UFE524293 UPA524267:UPA524293 UYW524267:UYW524293 VIS524267:VIS524293 VSO524267:VSO524293 WCK524267:WCK524293 WMG524267:WMG524293 WWC524267:WWC524293 AA589809:AA589835 JQ589803:JQ589829 TM589803:TM589829 ADI589803:ADI589829 ANE589803:ANE589829 AXA589803:AXA589829 BGW589803:BGW589829 BQS589803:BQS589829 CAO589803:CAO589829 CKK589803:CKK589829 CUG589803:CUG589829 DEC589803:DEC589829 DNY589803:DNY589829 DXU589803:DXU589829 EHQ589803:EHQ589829 ERM589803:ERM589829 FBI589803:FBI589829 FLE589803:FLE589829 FVA589803:FVA589829 GEW589803:GEW589829 GOS589803:GOS589829 GYO589803:GYO589829 HIK589803:HIK589829 HSG589803:HSG589829 ICC589803:ICC589829 ILY589803:ILY589829 IVU589803:IVU589829 JFQ589803:JFQ589829 JPM589803:JPM589829 JZI589803:JZI589829 KJE589803:KJE589829 KTA589803:KTA589829 LCW589803:LCW589829 LMS589803:LMS589829 LWO589803:LWO589829 MGK589803:MGK589829 MQG589803:MQG589829 NAC589803:NAC589829 NJY589803:NJY589829 NTU589803:NTU589829 ODQ589803:ODQ589829 ONM589803:ONM589829 OXI589803:OXI589829 PHE589803:PHE589829 PRA589803:PRA589829 QAW589803:QAW589829 QKS589803:QKS589829 QUO589803:QUO589829 REK589803:REK589829 ROG589803:ROG589829 RYC589803:RYC589829 SHY589803:SHY589829 SRU589803:SRU589829 TBQ589803:TBQ589829 TLM589803:TLM589829 TVI589803:TVI589829 UFE589803:UFE589829 UPA589803:UPA589829 UYW589803:UYW589829 VIS589803:VIS589829 VSO589803:VSO589829 WCK589803:WCK589829 WMG589803:WMG589829 WWC589803:WWC589829 AA655345:AA655371 JQ655339:JQ655365 TM655339:TM655365 ADI655339:ADI655365 ANE655339:ANE655365 AXA655339:AXA655365 BGW655339:BGW655365 BQS655339:BQS655365 CAO655339:CAO655365 CKK655339:CKK655365 CUG655339:CUG655365 DEC655339:DEC655365 DNY655339:DNY655365 DXU655339:DXU655365 EHQ655339:EHQ655365 ERM655339:ERM655365 FBI655339:FBI655365 FLE655339:FLE655365 FVA655339:FVA655365 GEW655339:GEW655365 GOS655339:GOS655365 GYO655339:GYO655365 HIK655339:HIK655365 HSG655339:HSG655365 ICC655339:ICC655365 ILY655339:ILY655365 IVU655339:IVU655365 JFQ655339:JFQ655365 JPM655339:JPM655365 JZI655339:JZI655365 KJE655339:KJE655365 KTA655339:KTA655365 LCW655339:LCW655365 LMS655339:LMS655365 LWO655339:LWO655365 MGK655339:MGK655365 MQG655339:MQG655365 NAC655339:NAC655365 NJY655339:NJY655365 NTU655339:NTU655365 ODQ655339:ODQ655365 ONM655339:ONM655365 OXI655339:OXI655365 PHE655339:PHE655365 PRA655339:PRA655365 QAW655339:QAW655365 QKS655339:QKS655365 QUO655339:QUO655365 REK655339:REK655365 ROG655339:ROG655365 RYC655339:RYC655365 SHY655339:SHY655365 SRU655339:SRU655365 TBQ655339:TBQ655365 TLM655339:TLM655365 TVI655339:TVI655365 UFE655339:UFE655365 UPA655339:UPA655365 UYW655339:UYW655365 VIS655339:VIS655365 VSO655339:VSO655365 WCK655339:WCK655365 WMG655339:WMG655365 WWC655339:WWC655365 AA720881:AA720907 JQ720875:JQ720901 TM720875:TM720901 ADI720875:ADI720901 ANE720875:ANE720901 AXA720875:AXA720901 BGW720875:BGW720901 BQS720875:BQS720901 CAO720875:CAO720901 CKK720875:CKK720901 CUG720875:CUG720901 DEC720875:DEC720901 DNY720875:DNY720901 DXU720875:DXU720901 EHQ720875:EHQ720901 ERM720875:ERM720901 FBI720875:FBI720901 FLE720875:FLE720901 FVA720875:FVA720901 GEW720875:GEW720901 GOS720875:GOS720901 GYO720875:GYO720901 HIK720875:HIK720901 HSG720875:HSG720901 ICC720875:ICC720901 ILY720875:ILY720901 IVU720875:IVU720901 JFQ720875:JFQ720901 JPM720875:JPM720901 JZI720875:JZI720901 KJE720875:KJE720901 KTA720875:KTA720901 LCW720875:LCW720901 LMS720875:LMS720901 LWO720875:LWO720901 MGK720875:MGK720901 MQG720875:MQG720901 NAC720875:NAC720901 NJY720875:NJY720901 NTU720875:NTU720901 ODQ720875:ODQ720901 ONM720875:ONM720901 OXI720875:OXI720901 PHE720875:PHE720901 PRA720875:PRA720901 QAW720875:QAW720901 QKS720875:QKS720901 QUO720875:QUO720901 REK720875:REK720901 ROG720875:ROG720901 RYC720875:RYC720901 SHY720875:SHY720901 SRU720875:SRU720901 TBQ720875:TBQ720901 TLM720875:TLM720901 TVI720875:TVI720901 UFE720875:UFE720901 UPA720875:UPA720901 UYW720875:UYW720901 VIS720875:VIS720901 VSO720875:VSO720901 WCK720875:WCK720901 WMG720875:WMG720901 WWC720875:WWC720901 AA786417:AA786443 JQ786411:JQ786437 TM786411:TM786437 ADI786411:ADI786437 ANE786411:ANE786437 AXA786411:AXA786437 BGW786411:BGW786437 BQS786411:BQS786437 CAO786411:CAO786437 CKK786411:CKK786437 CUG786411:CUG786437 DEC786411:DEC786437 DNY786411:DNY786437 DXU786411:DXU786437 EHQ786411:EHQ786437 ERM786411:ERM786437 FBI786411:FBI786437 FLE786411:FLE786437 FVA786411:FVA786437 GEW786411:GEW786437 GOS786411:GOS786437 GYO786411:GYO786437 HIK786411:HIK786437 HSG786411:HSG786437 ICC786411:ICC786437 ILY786411:ILY786437 IVU786411:IVU786437 JFQ786411:JFQ786437 JPM786411:JPM786437 JZI786411:JZI786437 KJE786411:KJE786437 KTA786411:KTA786437 LCW786411:LCW786437 LMS786411:LMS786437 LWO786411:LWO786437 MGK786411:MGK786437 MQG786411:MQG786437 NAC786411:NAC786437 NJY786411:NJY786437 NTU786411:NTU786437 ODQ786411:ODQ786437 ONM786411:ONM786437 OXI786411:OXI786437 PHE786411:PHE786437 PRA786411:PRA786437 QAW786411:QAW786437 QKS786411:QKS786437 QUO786411:QUO786437 REK786411:REK786437 ROG786411:ROG786437 RYC786411:RYC786437 SHY786411:SHY786437 SRU786411:SRU786437 TBQ786411:TBQ786437 TLM786411:TLM786437 TVI786411:TVI786437 UFE786411:UFE786437 UPA786411:UPA786437 UYW786411:UYW786437 VIS786411:VIS786437 VSO786411:VSO786437 WCK786411:WCK786437 WMG786411:WMG786437 WWC786411:WWC786437 AA851953:AA851979 JQ851947:JQ851973 TM851947:TM851973 ADI851947:ADI851973 ANE851947:ANE851973 AXA851947:AXA851973 BGW851947:BGW851973 BQS851947:BQS851973 CAO851947:CAO851973 CKK851947:CKK851973 CUG851947:CUG851973 DEC851947:DEC851973 DNY851947:DNY851973 DXU851947:DXU851973 EHQ851947:EHQ851973 ERM851947:ERM851973 FBI851947:FBI851973 FLE851947:FLE851973 FVA851947:FVA851973 GEW851947:GEW851973 GOS851947:GOS851973 GYO851947:GYO851973 HIK851947:HIK851973 HSG851947:HSG851973 ICC851947:ICC851973 ILY851947:ILY851973 IVU851947:IVU851973 JFQ851947:JFQ851973 JPM851947:JPM851973 JZI851947:JZI851973 KJE851947:KJE851973 KTA851947:KTA851973 LCW851947:LCW851973 LMS851947:LMS851973 LWO851947:LWO851973 MGK851947:MGK851973 MQG851947:MQG851973 NAC851947:NAC851973 NJY851947:NJY851973 NTU851947:NTU851973 ODQ851947:ODQ851973 ONM851947:ONM851973 OXI851947:OXI851973 PHE851947:PHE851973 PRA851947:PRA851973 QAW851947:QAW851973 QKS851947:QKS851973 QUO851947:QUO851973 REK851947:REK851973 ROG851947:ROG851973 RYC851947:RYC851973 SHY851947:SHY851973 SRU851947:SRU851973 TBQ851947:TBQ851973 TLM851947:TLM851973 TVI851947:TVI851973 UFE851947:UFE851973 UPA851947:UPA851973 UYW851947:UYW851973 VIS851947:VIS851973 VSO851947:VSO851973 WCK851947:WCK851973 WMG851947:WMG851973 WWC851947:WWC851973 AA917489:AA917515 JQ917483:JQ917509 TM917483:TM917509 ADI917483:ADI917509 ANE917483:ANE917509 AXA917483:AXA917509 BGW917483:BGW917509 BQS917483:BQS917509 CAO917483:CAO917509 CKK917483:CKK917509 CUG917483:CUG917509 DEC917483:DEC917509 DNY917483:DNY917509 DXU917483:DXU917509 EHQ917483:EHQ917509 ERM917483:ERM917509 FBI917483:FBI917509 FLE917483:FLE917509 FVA917483:FVA917509 GEW917483:GEW917509 GOS917483:GOS917509 GYO917483:GYO917509 HIK917483:HIK917509 HSG917483:HSG917509 ICC917483:ICC917509 ILY917483:ILY917509 IVU917483:IVU917509 JFQ917483:JFQ917509 JPM917483:JPM917509 JZI917483:JZI917509 KJE917483:KJE917509 KTA917483:KTA917509 LCW917483:LCW917509 LMS917483:LMS917509 LWO917483:LWO917509 MGK917483:MGK917509 MQG917483:MQG917509 NAC917483:NAC917509 NJY917483:NJY917509 NTU917483:NTU917509 ODQ917483:ODQ917509 ONM917483:ONM917509 OXI917483:OXI917509 PHE917483:PHE917509 PRA917483:PRA917509 QAW917483:QAW917509 QKS917483:QKS917509 QUO917483:QUO917509 REK917483:REK917509 ROG917483:ROG917509 RYC917483:RYC917509 SHY917483:SHY917509 SRU917483:SRU917509 TBQ917483:TBQ917509 TLM917483:TLM917509 TVI917483:TVI917509 UFE917483:UFE917509 UPA917483:UPA917509 UYW917483:UYW917509 VIS917483:VIS917509 VSO917483:VSO917509 WCK917483:WCK917509 WMG917483:WMG917509 WWC917483:WWC917509 AA983025:AA983051 JQ983019:JQ983045 TM983019:TM983045 ADI983019:ADI983045 ANE983019:ANE983045 AXA983019:AXA983045 BGW983019:BGW983045 BQS983019:BQS983045 CAO983019:CAO983045 CKK983019:CKK983045 CUG983019:CUG983045 DEC983019:DEC983045 DNY983019:DNY983045 DXU983019:DXU983045 EHQ983019:EHQ983045 ERM983019:ERM983045 FBI983019:FBI983045 FLE983019:FLE983045 FVA983019:FVA983045 GEW983019:GEW983045 GOS983019:GOS983045 GYO983019:GYO983045 HIK983019:HIK983045 HSG983019:HSG983045 ICC983019:ICC983045 ILY983019:ILY983045 IVU983019:IVU983045 JFQ983019:JFQ983045 JPM983019:JPM983045 JZI983019:JZI983045 KJE983019:KJE983045 KTA983019:KTA983045 LCW983019:LCW983045 LMS983019:LMS983045 LWO983019:LWO983045 MGK983019:MGK983045 MQG983019:MQG983045 NAC983019:NAC983045 NJY983019:NJY983045 NTU983019:NTU983045 ODQ983019:ODQ983045 ONM983019:ONM983045 OXI983019:OXI983045 PHE983019:PHE983045 PRA983019:PRA983045 QAW983019:QAW983045 QKS983019:QKS983045 QUO983019:QUO983045 REK983019:REK983045 ROG983019:ROG983045 RYC983019:RYC983045 SHY983019:SHY983045 SRU983019:SRU983045 TBQ983019:TBQ983045 TLM983019:TLM983045 TVI983019:TVI983045 UFE983019:UFE983045 UPA983019:UPA983045 UYW983019:UYW983045 VIS983019:VIS983045 VSO983019:VSO983045 WCK983019:WCK983045 WMG983019:WMG983045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JQ14 TM14 ADI14 ANE14 TU15 ADQ15 ANM15 AXI15 BHE15 BRA15 CAW15 CKS15 CUO15 DEK15 DOG15 DYC15 EHY15 ERU15 FBQ15 FLM15 FVI15 GFE15 GPA15 GYW15 HIS15 HSO15 ICK15 IMG15 IWC15 JFY15 JPU15 JZQ15 KJM15 KTI15 LDE15 LNA15 LWW15 MGS15 MQO15 NAK15 NKG15 NUC15 ODY15 ONU15 OXQ15 PHM15 PRI15 QBE15 QLA15 QUW15 RES15 ROO15 RYK15 SIG15 SSC15 TBY15 TLU15 TVQ15 UFM15 UPI15 UZE15 VJA15 VSW15 WCS15 WMO15 WWK15 JY15 Z20 AA21">
      <formula1>НДС</formula1>
    </dataValidation>
    <dataValidation type="list" allowBlank="1" showInputMessage="1" showErrorMessage="1" sqref="S22 S17:S18 S40 S44 S52 S48 S26">
      <formula1>Инкотермс</formula1>
    </dataValidation>
    <dataValidation type="list" allowBlank="1" showInputMessage="1" showErrorMessage="1" sqref="Z17:Z18 Z22 AB21 Z26">
      <formula1>ЕИ</formula1>
    </dataValidation>
    <dataValidation type="custom" allowBlank="1" showInputMessage="1" showErrorMessage="1" sqref="AC20:AD20">
      <formula1>Z20*AA20</formula1>
    </dataValidation>
    <dataValidation type="custom" allowBlank="1" showInputMessage="1" showErrorMessage="1" sqref="AD16">
      <formula1>AC16*#REF!</formula1>
    </dataValidation>
    <dataValidation type="custom" allowBlank="1" showInputMessage="1" showErrorMessage="1" sqref="AD53 AD49">
      <formula1>AB52*AC52</formula1>
    </dataValidation>
    <dataValidation type="list" allowBlank="1" showInputMessage="1" showErrorMessage="1" sqref="S21">
      <formula1>ллл</formula1>
    </dataValidation>
    <dataValidation type="list" allowBlank="1" showInputMessage="1" showErrorMessage="1" sqref="I21">
      <formula1>ооо</formula1>
    </dataValidation>
    <dataValidation type="list" allowBlank="1" showInputMessage="1" sqref="AX21 AR21 AU21">
      <formula1>атр</formula1>
    </dataValidation>
    <dataValidation type="list" allowBlank="1" showInputMessage="1" showErrorMessage="1" sqref="U21">
      <formula1>Тип_дней</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15"/>
  <sheetViews>
    <sheetView tabSelected="1" zoomScale="70" zoomScaleNormal="70" workbookViewId="0">
      <pane ySplit="6" topLeftCell="A28" activePane="bottomLeft" state="frozen"/>
      <selection pane="bottomLeft" activeCell="W68" sqref="W68"/>
    </sheetView>
  </sheetViews>
  <sheetFormatPr defaultRowHeight="12.75" outlineLevelRow="1" x14ac:dyDescent="0.2"/>
  <cols>
    <col min="1" max="1" width="4.140625" style="36" customWidth="1"/>
    <col min="2" max="2" width="9" style="68" customWidth="1"/>
    <col min="3" max="3" width="7.85546875" style="46" customWidth="1"/>
    <col min="4" max="4" width="12.140625" style="46" customWidth="1"/>
    <col min="5" max="5" width="14.28515625" style="46" customWidth="1"/>
    <col min="6" max="6" width="10.85546875" style="46" customWidth="1"/>
    <col min="7" max="7" width="8.85546875" style="46" customWidth="1"/>
    <col min="8" max="8" width="9.140625" style="46" customWidth="1"/>
    <col min="9" max="9" width="35.28515625" style="46" customWidth="1"/>
    <col min="10" max="10" width="5.85546875" style="46" customWidth="1"/>
    <col min="11" max="11" width="4.28515625" style="46" customWidth="1"/>
    <col min="12" max="12" width="9.28515625" style="46" customWidth="1"/>
    <col min="13" max="13" width="12.140625" style="46" customWidth="1"/>
    <col min="14" max="14" width="5.7109375" style="46" customWidth="1"/>
    <col min="15" max="15" width="11.42578125" style="46" customWidth="1"/>
    <col min="16" max="16" width="2.140625" style="46" customWidth="1"/>
    <col min="17" max="18" width="6" style="92" customWidth="1"/>
    <col min="19" max="19" width="11.7109375" style="92" customWidth="1"/>
    <col min="20" max="20" width="16" style="92" customWidth="1"/>
    <col min="21" max="21" width="14.140625" style="92" customWidth="1"/>
    <col min="22" max="22" width="19" style="92" customWidth="1"/>
    <col min="23" max="23" width="21.42578125" style="92" customWidth="1"/>
    <col min="24" max="25" width="16.42578125" style="92" bestFit="1" customWidth="1"/>
    <col min="26" max="26" width="5.5703125" style="92" customWidth="1"/>
    <col min="27" max="43" width="5.42578125" style="92" customWidth="1"/>
    <col min="44" max="44" width="12.85546875" style="92" customWidth="1"/>
    <col min="45" max="45" width="26.28515625" style="87" customWidth="1"/>
    <col min="46" max="46" width="21.42578125" style="87" customWidth="1"/>
    <col min="47" max="47" width="6.28515625" style="36" customWidth="1"/>
    <col min="48" max="48" width="15.140625" style="93" customWidth="1"/>
    <col min="49" max="49" width="10.85546875" style="94" customWidth="1"/>
    <col min="50" max="50" width="3" style="36" customWidth="1"/>
    <col min="51" max="51" width="34.7109375" style="44" customWidth="1"/>
    <col min="52" max="52" width="7" style="44" customWidth="1"/>
    <col min="53" max="53" width="9.42578125" style="45" customWidth="1"/>
    <col min="54" max="202" width="9.140625" style="36" customWidth="1"/>
    <col min="203" max="203" width="6.140625" style="36" customWidth="1"/>
    <col min="204" max="204" width="14.42578125" style="36" customWidth="1"/>
    <col min="205" max="205" width="18.42578125" style="36" customWidth="1"/>
    <col min="206" max="206" width="23" style="36" customWidth="1"/>
    <col min="207" max="207" width="25.28515625" style="36" customWidth="1"/>
    <col min="208" max="208" width="15" style="36" customWidth="1"/>
    <col min="209" max="209" width="9.140625" style="36" customWidth="1"/>
    <col min="210" max="210" width="10.5703125" style="36" customWidth="1"/>
    <col min="211" max="211" width="15" style="36" customWidth="1"/>
    <col min="212" max="212" width="13.42578125" style="36" customWidth="1"/>
    <col min="213" max="213" width="12" style="36" customWidth="1"/>
    <col min="214" max="214" width="33" style="36" customWidth="1"/>
    <col min="215" max="215" width="9.140625" style="36" customWidth="1"/>
    <col min="216" max="222" width="15.85546875" style="36" customWidth="1"/>
    <col min="223" max="223" width="15.42578125" style="36" customWidth="1"/>
    <col min="224" max="225" width="18.7109375" style="36" customWidth="1"/>
    <col min="226" max="226" width="15.7109375" style="36" customWidth="1"/>
    <col min="227" max="227" width="12.28515625" style="36" customWidth="1"/>
    <col min="228" max="228" width="11.5703125" style="36" customWidth="1"/>
    <col min="229" max="16384" width="9.140625" style="36"/>
  </cols>
  <sheetData>
    <row r="1" spans="1:244" ht="13.15" customHeight="1" x14ac:dyDescent="0.2">
      <c r="B1" s="37"/>
      <c r="C1" s="37"/>
      <c r="D1" s="37"/>
      <c r="E1" s="37"/>
      <c r="F1" s="37"/>
      <c r="G1" s="37"/>
      <c r="H1" s="37"/>
      <c r="I1" s="38"/>
      <c r="J1" s="39"/>
      <c r="K1" s="38"/>
      <c r="L1" s="38"/>
      <c r="M1" s="38"/>
      <c r="N1" s="38"/>
      <c r="O1" s="38"/>
      <c r="P1" s="40"/>
      <c r="Q1" s="40"/>
      <c r="R1" s="40"/>
      <c r="S1" s="40"/>
      <c r="T1" s="40"/>
      <c r="U1" s="41"/>
      <c r="V1" s="41"/>
      <c r="W1" s="36"/>
      <c r="X1" s="40"/>
      <c r="Y1" s="40"/>
      <c r="Z1" s="40"/>
      <c r="AA1" s="40"/>
      <c r="AB1" s="40"/>
      <c r="AC1" s="40"/>
      <c r="AD1" s="40"/>
      <c r="AE1" s="40"/>
      <c r="AF1" s="40"/>
      <c r="AG1" s="40"/>
      <c r="AH1" s="40"/>
      <c r="AI1" s="40"/>
      <c r="AJ1" s="40"/>
      <c r="AK1" s="40"/>
      <c r="AL1" s="40"/>
      <c r="AM1" s="40"/>
      <c r="AN1" s="40"/>
      <c r="AO1" s="40"/>
      <c r="AP1" s="40"/>
      <c r="AQ1" s="40"/>
      <c r="AR1" s="42" t="s">
        <v>203</v>
      </c>
      <c r="AS1" s="43"/>
      <c r="AT1" s="43"/>
      <c r="AV1" s="36"/>
      <c r="AW1" s="36"/>
    </row>
    <row r="2" spans="1:244" ht="13.15" customHeight="1" x14ac:dyDescent="0.2">
      <c r="B2" s="37"/>
      <c r="C2" s="37"/>
      <c r="D2" s="37"/>
      <c r="E2" s="37"/>
      <c r="F2" s="37"/>
      <c r="G2" s="37"/>
      <c r="H2" s="37"/>
      <c r="J2" s="47" t="s">
        <v>222</v>
      </c>
      <c r="K2" s="38"/>
      <c r="L2" s="38"/>
      <c r="M2" s="38"/>
      <c r="N2" s="38"/>
      <c r="O2" s="38"/>
      <c r="P2" s="40"/>
      <c r="Q2" s="40"/>
      <c r="R2" s="40"/>
      <c r="S2" s="40"/>
      <c r="T2" s="40"/>
      <c r="U2" s="41"/>
      <c r="V2" s="41"/>
      <c r="W2" s="36"/>
      <c r="X2" s="40"/>
      <c r="Y2" s="40"/>
      <c r="Z2" s="40"/>
      <c r="AA2" s="40"/>
      <c r="AB2" s="40"/>
      <c r="AC2" s="40"/>
      <c r="AD2" s="40"/>
      <c r="AE2" s="40"/>
      <c r="AF2" s="40"/>
      <c r="AG2" s="40"/>
      <c r="AH2" s="40"/>
      <c r="AI2" s="40"/>
      <c r="AJ2" s="40"/>
      <c r="AK2" s="40"/>
      <c r="AL2" s="40"/>
      <c r="AM2" s="40"/>
      <c r="AN2" s="40"/>
      <c r="AO2" s="40"/>
      <c r="AP2" s="40"/>
      <c r="AQ2" s="40"/>
      <c r="AR2" s="48" t="s">
        <v>215</v>
      </c>
      <c r="AS2" s="43"/>
      <c r="AT2" s="43"/>
      <c r="AV2" s="36"/>
      <c r="AW2" s="36"/>
    </row>
    <row r="3" spans="1:244" ht="13.15" customHeight="1" x14ac:dyDescent="0.25">
      <c r="B3" s="49"/>
      <c r="C3" s="50"/>
      <c r="D3" s="51"/>
      <c r="E3" s="50"/>
      <c r="F3" s="50"/>
      <c r="G3" s="50"/>
      <c r="H3" s="50"/>
      <c r="I3" s="50"/>
      <c r="J3" s="50"/>
      <c r="K3" s="50"/>
      <c r="L3" s="50"/>
      <c r="M3" s="50"/>
      <c r="N3" s="50"/>
      <c r="O3" s="50"/>
      <c r="P3" s="50"/>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3"/>
      <c r="AU3" s="54"/>
      <c r="AV3" s="54"/>
      <c r="AW3" s="55"/>
      <c r="AX3" s="54"/>
      <c r="AY3" s="56"/>
      <c r="AZ3" s="56"/>
      <c r="BA3" s="57"/>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row>
    <row r="4" spans="1:244" ht="13.15" customHeight="1" x14ac:dyDescent="0.25">
      <c r="A4" s="310" t="s">
        <v>0</v>
      </c>
      <c r="B4" s="311" t="s">
        <v>1</v>
      </c>
      <c r="C4" s="309" t="s">
        <v>2</v>
      </c>
      <c r="D4" s="309" t="s">
        <v>3</v>
      </c>
      <c r="E4" s="309" t="s">
        <v>4</v>
      </c>
      <c r="F4" s="312" t="s">
        <v>5</v>
      </c>
      <c r="G4" s="309" t="s">
        <v>6</v>
      </c>
      <c r="H4" s="309" t="s">
        <v>7</v>
      </c>
      <c r="I4" s="309" t="s">
        <v>8</v>
      </c>
      <c r="J4" s="309" t="s">
        <v>9</v>
      </c>
      <c r="K4" s="309" t="s">
        <v>10</v>
      </c>
      <c r="L4" s="309" t="s">
        <v>11</v>
      </c>
      <c r="M4" s="309" t="s">
        <v>12</v>
      </c>
      <c r="N4" s="309" t="s">
        <v>13</v>
      </c>
      <c r="O4" s="309" t="s">
        <v>14</v>
      </c>
      <c r="P4" s="314" t="s">
        <v>15</v>
      </c>
      <c r="Q4" s="310" t="s">
        <v>16</v>
      </c>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t="s">
        <v>17</v>
      </c>
      <c r="AS4" s="310" t="s">
        <v>18</v>
      </c>
      <c r="AT4" s="310" t="s">
        <v>19</v>
      </c>
      <c r="AU4" s="314" t="s">
        <v>20</v>
      </c>
      <c r="AV4" s="315" t="s">
        <v>21</v>
      </c>
      <c r="AW4" s="314" t="s">
        <v>22</v>
      </c>
      <c r="AX4" s="109"/>
      <c r="AY4" s="56"/>
      <c r="AZ4" s="56"/>
      <c r="BA4" s="57"/>
      <c r="BB4" s="54"/>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row>
    <row r="5" spans="1:244" ht="12.75" customHeight="1" x14ac:dyDescent="0.25">
      <c r="A5" s="310"/>
      <c r="B5" s="311"/>
      <c r="C5" s="309"/>
      <c r="D5" s="309"/>
      <c r="E5" s="309"/>
      <c r="F5" s="312"/>
      <c r="G5" s="309"/>
      <c r="H5" s="309"/>
      <c r="I5" s="309"/>
      <c r="J5" s="309"/>
      <c r="K5" s="309"/>
      <c r="L5" s="309"/>
      <c r="M5" s="309"/>
      <c r="N5" s="309"/>
      <c r="O5" s="309"/>
      <c r="P5" s="314"/>
      <c r="Q5" s="95" t="s">
        <v>23</v>
      </c>
      <c r="R5" s="95" t="s">
        <v>24</v>
      </c>
      <c r="S5" s="95" t="s">
        <v>25</v>
      </c>
      <c r="T5" s="95" t="s">
        <v>26</v>
      </c>
      <c r="U5" s="95" t="s">
        <v>27</v>
      </c>
      <c r="V5" s="95" t="s">
        <v>28</v>
      </c>
      <c r="W5" s="95" t="s">
        <v>29</v>
      </c>
      <c r="X5" s="95" t="s">
        <v>30</v>
      </c>
      <c r="Y5" s="95" t="s">
        <v>31</v>
      </c>
      <c r="Z5" s="95" t="s">
        <v>32</v>
      </c>
      <c r="AA5" s="95" t="s">
        <v>33</v>
      </c>
      <c r="AB5" s="95" t="s">
        <v>34</v>
      </c>
      <c r="AC5" s="95" t="s">
        <v>35</v>
      </c>
      <c r="AD5" s="95" t="s">
        <v>36</v>
      </c>
      <c r="AE5" s="95" t="s">
        <v>37</v>
      </c>
      <c r="AF5" s="95" t="s">
        <v>38</v>
      </c>
      <c r="AG5" s="95" t="s">
        <v>39</v>
      </c>
      <c r="AH5" s="95" t="s">
        <v>40</v>
      </c>
      <c r="AI5" s="95" t="s">
        <v>41</v>
      </c>
      <c r="AJ5" s="95" t="s">
        <v>42</v>
      </c>
      <c r="AK5" s="95" t="s">
        <v>43</v>
      </c>
      <c r="AL5" s="95" t="s">
        <v>44</v>
      </c>
      <c r="AM5" s="95" t="s">
        <v>45</v>
      </c>
      <c r="AN5" s="95" t="s">
        <v>46</v>
      </c>
      <c r="AO5" s="95" t="s">
        <v>47</v>
      </c>
      <c r="AP5" s="95" t="s">
        <v>48</v>
      </c>
      <c r="AQ5" s="95" t="s">
        <v>49</v>
      </c>
      <c r="AR5" s="310"/>
      <c r="AS5" s="310"/>
      <c r="AT5" s="310"/>
      <c r="AU5" s="314"/>
      <c r="AV5" s="315"/>
      <c r="AW5" s="314"/>
      <c r="AX5" s="109"/>
      <c r="AY5" s="56"/>
      <c r="AZ5" s="56"/>
      <c r="BA5" s="57"/>
      <c r="BB5" s="54"/>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row>
    <row r="6" spans="1:244" ht="13.15" customHeight="1" x14ac:dyDescent="0.2">
      <c r="A6" s="61"/>
      <c r="B6" s="96"/>
      <c r="C6" s="96">
        <v>1</v>
      </c>
      <c r="D6" s="96">
        <v>2</v>
      </c>
      <c r="E6" s="96">
        <v>3</v>
      </c>
      <c r="F6" s="96"/>
      <c r="G6" s="96">
        <v>4</v>
      </c>
      <c r="H6" s="96">
        <v>5</v>
      </c>
      <c r="I6" s="96">
        <v>6</v>
      </c>
      <c r="J6" s="96">
        <v>7</v>
      </c>
      <c r="K6" s="96">
        <v>8</v>
      </c>
      <c r="L6" s="96">
        <v>9</v>
      </c>
      <c r="M6" s="96">
        <v>10</v>
      </c>
      <c r="N6" s="96">
        <v>11</v>
      </c>
      <c r="O6" s="96">
        <v>12</v>
      </c>
      <c r="P6" s="59">
        <v>13</v>
      </c>
      <c r="Q6" s="314">
        <v>14</v>
      </c>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59">
        <v>15</v>
      </c>
      <c r="AS6" s="59">
        <v>16</v>
      </c>
      <c r="AT6" s="59">
        <v>17</v>
      </c>
      <c r="AU6" s="59">
        <v>18</v>
      </c>
      <c r="AV6" s="97">
        <v>19</v>
      </c>
      <c r="AW6" s="59">
        <v>20</v>
      </c>
      <c r="AX6" s="109"/>
      <c r="AY6" s="56"/>
      <c r="AZ6" s="56"/>
      <c r="BA6" s="57"/>
      <c r="BB6" s="54"/>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row>
    <row r="7" spans="1:244" ht="13.15" customHeight="1" x14ac:dyDescent="0.2">
      <c r="A7" s="61"/>
      <c r="B7" s="96"/>
      <c r="C7" s="98" t="s">
        <v>181</v>
      </c>
      <c r="D7" s="96"/>
      <c r="E7" s="96"/>
      <c r="F7" s="96"/>
      <c r="G7" s="96"/>
      <c r="H7" s="96"/>
      <c r="I7" s="96"/>
      <c r="J7" s="96"/>
      <c r="K7" s="96"/>
      <c r="L7" s="96"/>
      <c r="M7" s="96"/>
      <c r="N7" s="96"/>
      <c r="O7" s="96"/>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97"/>
      <c r="AW7" s="59"/>
      <c r="AX7" s="60" t="s">
        <v>50</v>
      </c>
      <c r="AY7" s="56"/>
      <c r="AZ7" s="56"/>
      <c r="BA7" s="57"/>
      <c r="BB7" s="54"/>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row>
    <row r="8" spans="1:244" ht="13.15" customHeight="1" x14ac:dyDescent="0.2">
      <c r="A8" s="61"/>
      <c r="B8" s="96"/>
      <c r="C8" s="98" t="s">
        <v>185</v>
      </c>
      <c r="D8" s="96"/>
      <c r="E8" s="96"/>
      <c r="F8" s="96"/>
      <c r="G8" s="96"/>
      <c r="H8" s="96"/>
      <c r="I8" s="96"/>
      <c r="J8" s="96"/>
      <c r="K8" s="96"/>
      <c r="L8" s="96"/>
      <c r="M8" s="96"/>
      <c r="N8" s="96"/>
      <c r="O8" s="96"/>
      <c r="P8" s="59"/>
      <c r="Q8" s="59"/>
      <c r="R8" s="59"/>
      <c r="S8" s="59"/>
      <c r="T8" s="59"/>
      <c r="U8" s="59"/>
      <c r="V8" s="59"/>
      <c r="W8" s="59"/>
      <c r="X8" s="59"/>
      <c r="Y8" s="59"/>
      <c r="Z8" s="110"/>
      <c r="AA8" s="110"/>
      <c r="AB8" s="110"/>
      <c r="AC8" s="110"/>
      <c r="AD8" s="110"/>
      <c r="AE8" s="110"/>
      <c r="AF8" s="110"/>
      <c r="AG8" s="110"/>
      <c r="AH8" s="110"/>
      <c r="AI8" s="110"/>
      <c r="AJ8" s="110"/>
      <c r="AK8" s="110"/>
      <c r="AL8" s="110"/>
      <c r="AM8" s="110"/>
      <c r="AN8" s="110"/>
      <c r="AO8" s="110"/>
      <c r="AP8" s="110"/>
      <c r="AQ8" s="110"/>
      <c r="AR8" s="110"/>
      <c r="AS8" s="110"/>
      <c r="AT8" s="110"/>
      <c r="AU8" s="59"/>
      <c r="AV8" s="97"/>
      <c r="AW8" s="59"/>
      <c r="AX8" s="60" t="s">
        <v>50</v>
      </c>
      <c r="AY8" s="56"/>
      <c r="AZ8" s="56"/>
      <c r="BA8" s="57"/>
      <c r="BB8" s="54"/>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row>
    <row r="9" spans="1:244" s="118" customFormat="1" ht="15" customHeight="1" x14ac:dyDescent="0.2">
      <c r="A9" s="115"/>
      <c r="B9" s="134"/>
      <c r="C9" s="151"/>
      <c r="D9" s="151"/>
      <c r="E9" s="151"/>
      <c r="F9" s="151"/>
      <c r="G9" s="151"/>
      <c r="H9" s="151"/>
      <c r="I9" s="151"/>
      <c r="J9" s="151"/>
      <c r="K9" s="151"/>
      <c r="L9" s="151"/>
      <c r="M9" s="151"/>
      <c r="N9" s="151"/>
      <c r="O9" s="151"/>
      <c r="P9" s="151"/>
      <c r="Q9" s="134"/>
      <c r="R9" s="134"/>
      <c r="S9" s="134"/>
      <c r="T9" s="134"/>
      <c r="U9" s="134"/>
      <c r="V9" s="134"/>
      <c r="W9" s="134"/>
      <c r="X9" s="134"/>
      <c r="Y9" s="134"/>
      <c r="Z9" s="134"/>
      <c r="AA9" s="134"/>
      <c r="AB9" s="134"/>
      <c r="AC9" s="134"/>
      <c r="AD9" s="134"/>
      <c r="AE9" s="134"/>
      <c r="AF9" s="134"/>
      <c r="AG9" s="151"/>
      <c r="AH9" s="134"/>
      <c r="AI9" s="151"/>
      <c r="AJ9" s="134"/>
      <c r="AK9" s="134"/>
      <c r="AL9" s="134"/>
      <c r="AM9" s="134"/>
      <c r="AN9" s="134"/>
      <c r="AO9" s="134"/>
      <c r="AP9" s="134"/>
      <c r="AQ9" s="134"/>
      <c r="AR9" s="134"/>
      <c r="AS9" s="134"/>
      <c r="AT9" s="114"/>
      <c r="AU9" s="151"/>
      <c r="AV9" s="151"/>
      <c r="AW9" s="151"/>
      <c r="AX9" s="115"/>
      <c r="AY9" s="133"/>
      <c r="AZ9" s="133"/>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row>
    <row r="10" spans="1:244" s="246" customFormat="1" ht="15" customHeight="1" x14ac:dyDescent="0.2">
      <c r="A10" s="60"/>
      <c r="B10" s="62"/>
      <c r="C10" s="63"/>
      <c r="D10" s="63"/>
      <c r="E10" s="63"/>
      <c r="F10" s="141"/>
      <c r="G10" s="63"/>
      <c r="H10" s="63"/>
      <c r="I10" s="63"/>
      <c r="J10" s="63"/>
      <c r="K10" s="108"/>
      <c r="L10" s="63"/>
      <c r="M10" s="63"/>
      <c r="N10" s="63"/>
      <c r="O10" s="63"/>
      <c r="P10" s="63"/>
      <c r="Q10" s="62"/>
      <c r="R10" s="62"/>
      <c r="S10" s="62"/>
      <c r="T10" s="62"/>
      <c r="U10" s="62"/>
      <c r="V10" s="62"/>
      <c r="W10" s="62"/>
      <c r="X10" s="62"/>
      <c r="Y10" s="62"/>
      <c r="Z10" s="143"/>
      <c r="AA10" s="143"/>
      <c r="AB10" s="143"/>
      <c r="AC10" s="143"/>
      <c r="AD10" s="143"/>
      <c r="AE10" s="143"/>
      <c r="AF10" s="143"/>
      <c r="AG10" s="143"/>
      <c r="AH10" s="143"/>
      <c r="AI10" s="143"/>
      <c r="AJ10" s="143"/>
      <c r="AK10" s="143"/>
      <c r="AL10" s="143"/>
      <c r="AM10" s="143"/>
      <c r="AN10" s="143"/>
      <c r="AO10" s="143"/>
      <c r="AP10" s="143"/>
      <c r="AQ10" s="143"/>
      <c r="AR10" s="62"/>
      <c r="AS10" s="134"/>
      <c r="AT10" s="114"/>
      <c r="AU10" s="63"/>
      <c r="AV10" s="63"/>
      <c r="AW10" s="144"/>
      <c r="AX10" s="60"/>
      <c r="AY10" s="133"/>
      <c r="AZ10" s="133"/>
    </row>
    <row r="11" spans="1:244" s="118" customFormat="1" ht="15" customHeight="1" x14ac:dyDescent="0.2">
      <c r="A11" s="60"/>
      <c r="B11" s="62"/>
      <c r="C11" s="63"/>
      <c r="D11" s="63"/>
      <c r="E11" s="63"/>
      <c r="F11" s="141"/>
      <c r="G11" s="63"/>
      <c r="H11" s="63"/>
      <c r="I11" s="63"/>
      <c r="J11" s="63"/>
      <c r="K11" s="108"/>
      <c r="L11" s="63"/>
      <c r="M11" s="63"/>
      <c r="N11" s="63"/>
      <c r="O11" s="63"/>
      <c r="P11" s="63"/>
      <c r="Q11" s="62"/>
      <c r="R11" s="62"/>
      <c r="S11" s="62"/>
      <c r="T11" s="62"/>
      <c r="U11" s="62"/>
      <c r="V11" s="62"/>
      <c r="W11" s="62"/>
      <c r="X11" s="62"/>
      <c r="Y11" s="62"/>
      <c r="Z11" s="143"/>
      <c r="AA11" s="143"/>
      <c r="AB11" s="143"/>
      <c r="AC11" s="143"/>
      <c r="AD11" s="143"/>
      <c r="AE11" s="143"/>
      <c r="AF11" s="143"/>
      <c r="AG11" s="143"/>
      <c r="AH11" s="143"/>
      <c r="AI11" s="143"/>
      <c r="AJ11" s="143"/>
      <c r="AK11" s="143"/>
      <c r="AL11" s="143"/>
      <c r="AM11" s="143"/>
      <c r="AN11" s="143"/>
      <c r="AO11" s="143"/>
      <c r="AP11" s="143"/>
      <c r="AQ11" s="143"/>
      <c r="AR11" s="62"/>
      <c r="AS11" s="134"/>
      <c r="AT11" s="114"/>
      <c r="AU11" s="63"/>
      <c r="AV11" s="63"/>
      <c r="AW11" s="144"/>
      <c r="AX11" s="60"/>
      <c r="AY11" s="133"/>
      <c r="AZ11" s="133"/>
    </row>
    <row r="12" spans="1:244" s="118" customFormat="1" ht="15" customHeight="1" x14ac:dyDescent="0.2">
      <c r="A12" s="60"/>
      <c r="B12" s="62"/>
      <c r="C12" s="63"/>
      <c r="D12" s="63"/>
      <c r="E12" s="63"/>
      <c r="F12" s="141"/>
      <c r="G12" s="63"/>
      <c r="H12" s="63"/>
      <c r="I12" s="63"/>
      <c r="J12" s="63"/>
      <c r="K12" s="108"/>
      <c r="L12" s="63"/>
      <c r="M12" s="63"/>
      <c r="N12" s="63"/>
      <c r="O12" s="63"/>
      <c r="P12" s="63"/>
      <c r="Q12" s="62"/>
      <c r="R12" s="62"/>
      <c r="S12" s="62"/>
      <c r="T12" s="62"/>
      <c r="U12" s="62"/>
      <c r="V12" s="62"/>
      <c r="W12" s="62"/>
      <c r="X12" s="62"/>
      <c r="Y12" s="62"/>
      <c r="Z12" s="143"/>
      <c r="AA12" s="143"/>
      <c r="AB12" s="143"/>
      <c r="AC12" s="143"/>
      <c r="AD12" s="143"/>
      <c r="AE12" s="143"/>
      <c r="AF12" s="143"/>
      <c r="AG12" s="143"/>
      <c r="AH12" s="143"/>
      <c r="AI12" s="143"/>
      <c r="AJ12" s="143"/>
      <c r="AK12" s="143"/>
      <c r="AL12" s="143"/>
      <c r="AM12" s="143"/>
      <c r="AN12" s="143"/>
      <c r="AO12" s="143"/>
      <c r="AP12" s="143"/>
      <c r="AQ12" s="143"/>
      <c r="AR12" s="62"/>
      <c r="AS12" s="134"/>
      <c r="AT12" s="114"/>
      <c r="AU12" s="63"/>
      <c r="AV12" s="63"/>
      <c r="AW12" s="144"/>
      <c r="AX12" s="60"/>
      <c r="AY12" s="133"/>
      <c r="AZ12" s="133"/>
    </row>
    <row r="13" spans="1:244" s="118" customFormat="1" ht="15" customHeight="1" x14ac:dyDescent="0.2">
      <c r="A13" s="60"/>
      <c r="B13" s="62"/>
      <c r="C13" s="63"/>
      <c r="D13" s="63"/>
      <c r="E13" s="63"/>
      <c r="F13" s="141"/>
      <c r="G13" s="63"/>
      <c r="H13" s="63"/>
      <c r="I13" s="63"/>
      <c r="J13" s="63"/>
      <c r="K13" s="108"/>
      <c r="L13" s="63"/>
      <c r="M13" s="63"/>
      <c r="N13" s="63"/>
      <c r="O13" s="63"/>
      <c r="P13" s="63"/>
      <c r="Q13" s="62"/>
      <c r="R13" s="62"/>
      <c r="S13" s="62"/>
      <c r="T13" s="62"/>
      <c r="U13" s="62"/>
      <c r="V13" s="62"/>
      <c r="W13" s="62"/>
      <c r="X13" s="62"/>
      <c r="Y13" s="62"/>
      <c r="Z13" s="143"/>
      <c r="AA13" s="143"/>
      <c r="AB13" s="143"/>
      <c r="AC13" s="143"/>
      <c r="AD13" s="143"/>
      <c r="AE13" s="143"/>
      <c r="AF13" s="143"/>
      <c r="AG13" s="143"/>
      <c r="AH13" s="143"/>
      <c r="AI13" s="143"/>
      <c r="AJ13" s="143"/>
      <c r="AK13" s="143"/>
      <c r="AL13" s="143"/>
      <c r="AM13" s="143"/>
      <c r="AN13" s="143"/>
      <c r="AO13" s="143"/>
      <c r="AP13" s="143"/>
      <c r="AQ13" s="143"/>
      <c r="AR13" s="62"/>
      <c r="AS13" s="134"/>
      <c r="AT13" s="114"/>
      <c r="AU13" s="63"/>
      <c r="AV13" s="63"/>
      <c r="AW13" s="144"/>
      <c r="AX13" s="60"/>
      <c r="AY13" s="133"/>
      <c r="AZ13" s="133"/>
    </row>
    <row r="14" spans="1:244" s="118" customFormat="1" ht="15" customHeight="1" x14ac:dyDescent="0.2">
      <c r="A14" s="60"/>
      <c r="B14" s="62"/>
      <c r="C14" s="63"/>
      <c r="D14" s="63"/>
      <c r="E14" s="63"/>
      <c r="F14" s="141"/>
      <c r="G14" s="63"/>
      <c r="H14" s="63"/>
      <c r="I14" s="63"/>
      <c r="J14" s="63"/>
      <c r="K14" s="108"/>
      <c r="L14" s="63"/>
      <c r="M14" s="63"/>
      <c r="N14" s="63"/>
      <c r="O14" s="63"/>
      <c r="P14" s="63"/>
      <c r="Q14" s="62"/>
      <c r="R14" s="62"/>
      <c r="S14" s="62"/>
      <c r="T14" s="62"/>
      <c r="U14" s="62"/>
      <c r="V14" s="62"/>
      <c r="W14" s="62"/>
      <c r="X14" s="62"/>
      <c r="Y14" s="62"/>
      <c r="Z14" s="143"/>
      <c r="AA14" s="143"/>
      <c r="AB14" s="143"/>
      <c r="AC14" s="143"/>
      <c r="AD14" s="143"/>
      <c r="AE14" s="143"/>
      <c r="AF14" s="143"/>
      <c r="AG14" s="143"/>
      <c r="AH14" s="143"/>
      <c r="AI14" s="143"/>
      <c r="AJ14" s="143"/>
      <c r="AK14" s="143"/>
      <c r="AL14" s="143"/>
      <c r="AM14" s="143"/>
      <c r="AN14" s="143"/>
      <c r="AO14" s="143"/>
      <c r="AP14" s="143"/>
      <c r="AQ14" s="143"/>
      <c r="AR14" s="62"/>
      <c r="AS14" s="134"/>
      <c r="AT14" s="114"/>
      <c r="AU14" s="63"/>
      <c r="AV14" s="63"/>
      <c r="AW14" s="144"/>
      <c r="AX14" s="60"/>
      <c r="AY14" s="133"/>
      <c r="AZ14" s="133"/>
    </row>
    <row r="15" spans="1:244" s="246" customFormat="1" ht="15" x14ac:dyDescent="0.2">
      <c r="A15" s="60"/>
      <c r="B15" s="62"/>
      <c r="C15" s="63"/>
      <c r="D15" s="63"/>
      <c r="E15" s="63"/>
      <c r="F15" s="141"/>
      <c r="G15" s="63"/>
      <c r="H15" s="63"/>
      <c r="I15" s="63"/>
      <c r="J15" s="63"/>
      <c r="K15" s="108"/>
      <c r="L15" s="63"/>
      <c r="M15" s="63"/>
      <c r="N15" s="63"/>
      <c r="O15" s="63"/>
      <c r="P15" s="63"/>
      <c r="Q15" s="62"/>
      <c r="R15" s="62"/>
      <c r="S15" s="62"/>
      <c r="T15" s="62"/>
      <c r="U15" s="62"/>
      <c r="V15" s="62"/>
      <c r="W15" s="62"/>
      <c r="X15" s="62"/>
      <c r="Y15" s="62"/>
      <c r="Z15" s="143"/>
      <c r="AA15" s="143"/>
      <c r="AB15" s="143"/>
      <c r="AC15" s="143"/>
      <c r="AD15" s="143"/>
      <c r="AE15" s="143"/>
      <c r="AF15" s="143"/>
      <c r="AG15" s="143"/>
      <c r="AH15" s="143"/>
      <c r="AI15" s="143"/>
      <c r="AJ15" s="143"/>
      <c r="AK15" s="143"/>
      <c r="AL15" s="143"/>
      <c r="AM15" s="143"/>
      <c r="AN15" s="143"/>
      <c r="AO15" s="143"/>
      <c r="AP15" s="143"/>
      <c r="AQ15" s="143"/>
      <c r="AR15" s="62"/>
      <c r="AS15" s="134"/>
      <c r="AT15" s="114"/>
      <c r="AU15" s="63"/>
      <c r="AV15" s="63"/>
      <c r="AW15" s="144"/>
      <c r="AX15" s="60"/>
      <c r="AY15" s="133"/>
      <c r="AZ15" s="133"/>
    </row>
    <row r="16" spans="1:244" s="246" customFormat="1" ht="15" customHeight="1" x14ac:dyDescent="0.2">
      <c r="A16" s="247"/>
      <c r="B16" s="69"/>
      <c r="C16" s="248"/>
      <c r="D16" s="248"/>
      <c r="E16" s="248"/>
      <c r="F16" s="141"/>
      <c r="G16" s="248"/>
      <c r="H16" s="248"/>
      <c r="I16" s="248"/>
      <c r="J16" s="248"/>
      <c r="K16" s="108"/>
      <c r="L16" s="248"/>
      <c r="M16" s="248"/>
      <c r="N16" s="248"/>
      <c r="O16" s="248"/>
      <c r="P16" s="248"/>
      <c r="Q16" s="69"/>
      <c r="R16" s="69"/>
      <c r="S16" s="62"/>
      <c r="T16" s="62"/>
      <c r="U16" s="62"/>
      <c r="V16" s="62"/>
      <c r="W16" s="62"/>
      <c r="X16" s="62"/>
      <c r="Y16" s="62"/>
      <c r="Z16" s="143"/>
      <c r="AA16" s="143"/>
      <c r="AB16" s="143"/>
      <c r="AC16" s="143"/>
      <c r="AD16" s="143"/>
      <c r="AE16" s="143"/>
      <c r="AF16" s="143"/>
      <c r="AG16" s="143"/>
      <c r="AH16" s="143"/>
      <c r="AI16" s="143"/>
      <c r="AJ16" s="143"/>
      <c r="AK16" s="143"/>
      <c r="AL16" s="143"/>
      <c r="AM16" s="143"/>
      <c r="AN16" s="143"/>
      <c r="AO16" s="143"/>
      <c r="AP16" s="143"/>
      <c r="AQ16" s="143"/>
      <c r="AR16" s="62"/>
      <c r="AS16" s="134"/>
      <c r="AT16" s="114"/>
      <c r="AU16" s="248"/>
      <c r="AV16" s="63"/>
      <c r="AW16" s="144"/>
      <c r="AX16" s="60"/>
      <c r="AY16" s="133"/>
      <c r="AZ16" s="133"/>
    </row>
    <row r="17" spans="1:246" s="118" customFormat="1" ht="15" customHeight="1" x14ac:dyDescent="0.2">
      <c r="A17" s="63"/>
      <c r="B17" s="63"/>
      <c r="C17" s="63"/>
      <c r="D17" s="63"/>
      <c r="E17" s="63"/>
      <c r="F17" s="141"/>
      <c r="G17" s="63"/>
      <c r="H17" s="63"/>
      <c r="I17" s="63"/>
      <c r="J17" s="63"/>
      <c r="K17" s="108"/>
      <c r="L17" s="63"/>
      <c r="M17" s="63"/>
      <c r="N17" s="63"/>
      <c r="O17" s="63"/>
      <c r="P17" s="63"/>
      <c r="Q17" s="63"/>
      <c r="R17" s="63"/>
      <c r="S17" s="62"/>
      <c r="T17" s="62"/>
      <c r="U17" s="62"/>
      <c r="V17" s="134"/>
      <c r="W17" s="62"/>
      <c r="X17" s="62"/>
      <c r="Y17" s="62"/>
      <c r="Z17" s="143"/>
      <c r="AA17" s="143"/>
      <c r="AB17" s="143"/>
      <c r="AC17" s="143"/>
      <c r="AD17" s="143"/>
      <c r="AE17" s="143"/>
      <c r="AF17" s="143"/>
      <c r="AG17" s="143"/>
      <c r="AH17" s="143"/>
      <c r="AI17" s="143"/>
      <c r="AJ17" s="143"/>
      <c r="AK17" s="143"/>
      <c r="AL17" s="143"/>
      <c r="AM17" s="143"/>
      <c r="AN17" s="143"/>
      <c r="AO17" s="143"/>
      <c r="AP17" s="143"/>
      <c r="AQ17" s="143"/>
      <c r="AR17" s="62"/>
      <c r="AS17" s="134"/>
      <c r="AT17" s="114"/>
      <c r="AU17" s="62"/>
      <c r="AV17" s="63"/>
      <c r="AW17" s="144"/>
      <c r="AX17" s="60"/>
      <c r="AY17" s="133"/>
      <c r="AZ17" s="133"/>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49"/>
      <c r="DY17" s="249"/>
      <c r="DZ17" s="249"/>
      <c r="EA17" s="249"/>
      <c r="EB17" s="249"/>
      <c r="EC17" s="249"/>
      <c r="ED17" s="249"/>
      <c r="EE17" s="249"/>
      <c r="EF17" s="249"/>
      <c r="EG17" s="249"/>
      <c r="EH17" s="249"/>
      <c r="EI17" s="249"/>
      <c r="EJ17" s="249"/>
      <c r="EK17" s="249"/>
      <c r="EL17" s="249"/>
      <c r="EM17" s="249"/>
      <c r="EN17" s="249"/>
      <c r="EO17" s="249"/>
      <c r="EP17" s="249"/>
      <c r="EQ17" s="249"/>
      <c r="ER17" s="249"/>
      <c r="ES17" s="249"/>
      <c r="ET17" s="249"/>
      <c r="EU17" s="249"/>
      <c r="EV17" s="249"/>
      <c r="EW17" s="249"/>
      <c r="EX17" s="249"/>
      <c r="EY17" s="249"/>
      <c r="EZ17" s="249"/>
      <c r="FA17" s="249"/>
      <c r="FB17" s="249"/>
      <c r="FC17" s="249"/>
      <c r="FD17" s="249"/>
      <c r="FE17" s="249"/>
      <c r="FF17" s="249"/>
      <c r="FG17" s="249"/>
      <c r="FH17" s="249"/>
      <c r="FI17" s="249"/>
      <c r="FJ17" s="249"/>
      <c r="FK17" s="249"/>
      <c r="FL17" s="249"/>
      <c r="FM17" s="249"/>
      <c r="FN17" s="249"/>
      <c r="FO17" s="249"/>
      <c r="FP17" s="249"/>
      <c r="FQ17" s="249"/>
      <c r="FR17" s="249"/>
      <c r="FS17" s="249"/>
      <c r="FT17" s="249"/>
      <c r="FU17" s="249"/>
      <c r="FV17" s="249"/>
      <c r="FW17" s="249"/>
      <c r="FX17" s="249"/>
      <c r="FY17" s="249"/>
      <c r="FZ17" s="249"/>
      <c r="GA17" s="249"/>
      <c r="GB17" s="249"/>
      <c r="GC17" s="249"/>
      <c r="GD17" s="249"/>
      <c r="GE17" s="249"/>
      <c r="GF17" s="249"/>
      <c r="GG17" s="249"/>
      <c r="GH17" s="249"/>
      <c r="GI17" s="249"/>
      <c r="GJ17" s="249"/>
      <c r="GK17" s="249"/>
      <c r="GL17" s="249"/>
      <c r="GM17" s="249"/>
      <c r="GN17" s="249"/>
      <c r="GO17" s="249"/>
      <c r="GP17" s="249"/>
      <c r="GQ17" s="249"/>
      <c r="GR17" s="249"/>
      <c r="GS17" s="249"/>
      <c r="GT17" s="249"/>
      <c r="GU17" s="249"/>
      <c r="GV17" s="249"/>
      <c r="GW17" s="249"/>
      <c r="GX17" s="249"/>
      <c r="GY17" s="249"/>
      <c r="GZ17" s="249"/>
      <c r="HA17" s="249"/>
      <c r="HB17" s="249"/>
      <c r="HC17" s="249"/>
      <c r="HD17" s="249"/>
      <c r="HE17" s="249"/>
      <c r="HF17" s="249"/>
      <c r="HG17" s="249"/>
      <c r="HH17" s="249"/>
      <c r="HI17" s="249"/>
      <c r="HJ17" s="249"/>
      <c r="HK17" s="249"/>
      <c r="HL17" s="249"/>
      <c r="HM17" s="249"/>
      <c r="HN17" s="249"/>
      <c r="HO17" s="249"/>
      <c r="HP17" s="249"/>
      <c r="HQ17" s="249"/>
      <c r="HR17" s="249"/>
      <c r="HS17" s="249"/>
      <c r="HT17" s="249"/>
      <c r="HU17" s="249"/>
      <c r="HV17" s="249"/>
      <c r="HW17" s="249"/>
      <c r="HX17" s="249"/>
      <c r="HY17" s="249"/>
      <c r="HZ17" s="249"/>
      <c r="IA17" s="249"/>
      <c r="IB17" s="249"/>
      <c r="IC17" s="249"/>
      <c r="ID17" s="249"/>
      <c r="IE17" s="249"/>
      <c r="IF17" s="249"/>
      <c r="IG17" s="249"/>
      <c r="IH17" s="249"/>
      <c r="II17" s="249"/>
      <c r="IJ17" s="249"/>
      <c r="IK17" s="249"/>
      <c r="IL17" s="249"/>
    </row>
    <row r="18" spans="1:246" s="118" customFormat="1" ht="15" customHeight="1" x14ac:dyDescent="0.2">
      <c r="A18" s="63"/>
      <c r="B18" s="63"/>
      <c r="C18" s="63"/>
      <c r="D18" s="63"/>
      <c r="E18" s="63"/>
      <c r="F18" s="141"/>
      <c r="G18" s="63"/>
      <c r="H18" s="63"/>
      <c r="I18" s="63"/>
      <c r="J18" s="63"/>
      <c r="K18" s="108"/>
      <c r="L18" s="63"/>
      <c r="M18" s="63"/>
      <c r="N18" s="63"/>
      <c r="O18" s="63"/>
      <c r="P18" s="63"/>
      <c r="Q18" s="63"/>
      <c r="R18" s="63"/>
      <c r="S18" s="62"/>
      <c r="T18" s="62"/>
      <c r="U18" s="62"/>
      <c r="V18" s="62"/>
      <c r="W18" s="62"/>
      <c r="X18" s="62"/>
      <c r="Y18" s="62"/>
      <c r="Z18" s="143"/>
      <c r="AA18" s="143"/>
      <c r="AB18" s="143"/>
      <c r="AC18" s="143"/>
      <c r="AD18" s="143"/>
      <c r="AE18" s="143"/>
      <c r="AF18" s="143"/>
      <c r="AG18" s="143"/>
      <c r="AH18" s="143"/>
      <c r="AI18" s="143"/>
      <c r="AJ18" s="143"/>
      <c r="AK18" s="143"/>
      <c r="AL18" s="143"/>
      <c r="AM18" s="143"/>
      <c r="AN18" s="143"/>
      <c r="AO18" s="143"/>
      <c r="AP18" s="143"/>
      <c r="AQ18" s="143"/>
      <c r="AR18" s="62"/>
      <c r="AS18" s="134"/>
      <c r="AT18" s="114"/>
      <c r="AU18" s="62"/>
      <c r="AV18" s="63"/>
      <c r="AW18" s="144"/>
      <c r="AX18" s="60"/>
      <c r="AY18" s="133"/>
      <c r="AZ18" s="133"/>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DR18" s="249"/>
      <c r="DS18" s="249"/>
      <c r="DT18" s="249"/>
      <c r="DU18" s="249"/>
      <c r="DV18" s="249"/>
      <c r="DW18" s="249"/>
      <c r="DX18" s="249"/>
      <c r="DY18" s="249"/>
      <c r="DZ18" s="249"/>
      <c r="EA18" s="249"/>
      <c r="EB18" s="249"/>
      <c r="EC18" s="249"/>
      <c r="ED18" s="249"/>
      <c r="EE18" s="249"/>
      <c r="EF18" s="249"/>
      <c r="EG18" s="249"/>
      <c r="EH18" s="249"/>
      <c r="EI18" s="249"/>
      <c r="EJ18" s="249"/>
      <c r="EK18" s="249"/>
      <c r="EL18" s="249"/>
      <c r="EM18" s="249"/>
      <c r="EN18" s="249"/>
      <c r="EO18" s="249"/>
      <c r="EP18" s="249"/>
      <c r="EQ18" s="249"/>
      <c r="ER18" s="249"/>
      <c r="ES18" s="249"/>
      <c r="ET18" s="249"/>
      <c r="EU18" s="249"/>
      <c r="EV18" s="249"/>
      <c r="EW18" s="249"/>
      <c r="EX18" s="249"/>
      <c r="EY18" s="249"/>
      <c r="EZ18" s="249"/>
      <c r="FA18" s="249"/>
      <c r="FB18" s="249"/>
      <c r="FC18" s="249"/>
      <c r="FD18" s="249"/>
      <c r="FE18" s="249"/>
      <c r="FF18" s="249"/>
      <c r="FG18" s="249"/>
      <c r="FH18" s="249"/>
      <c r="FI18" s="249"/>
      <c r="FJ18" s="249"/>
      <c r="FK18" s="249"/>
      <c r="FL18" s="249"/>
      <c r="FM18" s="249"/>
      <c r="FN18" s="249"/>
      <c r="FO18" s="249"/>
      <c r="FP18" s="249"/>
      <c r="FQ18" s="249"/>
      <c r="FR18" s="249"/>
      <c r="FS18" s="249"/>
      <c r="FT18" s="249"/>
      <c r="FU18" s="249"/>
      <c r="FV18" s="249"/>
      <c r="FW18" s="249"/>
      <c r="FX18" s="249"/>
      <c r="FY18" s="249"/>
      <c r="FZ18" s="249"/>
      <c r="GA18" s="249"/>
      <c r="GB18" s="249"/>
      <c r="GC18" s="249"/>
      <c r="GD18" s="249"/>
      <c r="GE18" s="249"/>
      <c r="GF18" s="249"/>
      <c r="GG18" s="249"/>
      <c r="GH18" s="249"/>
      <c r="GI18" s="249"/>
      <c r="GJ18" s="249"/>
      <c r="GK18" s="249"/>
      <c r="GL18" s="249"/>
      <c r="GM18" s="249"/>
      <c r="GN18" s="249"/>
      <c r="GO18" s="249"/>
      <c r="GP18" s="249"/>
      <c r="GQ18" s="249"/>
      <c r="GR18" s="249"/>
      <c r="GS18" s="249"/>
      <c r="GT18" s="249"/>
      <c r="GU18" s="249"/>
      <c r="GV18" s="249"/>
      <c r="GW18" s="249"/>
      <c r="GX18" s="249"/>
      <c r="GY18" s="249"/>
      <c r="GZ18" s="249"/>
      <c r="HA18" s="249"/>
      <c r="HB18" s="249"/>
      <c r="HC18" s="249"/>
      <c r="HD18" s="249"/>
      <c r="HE18" s="249"/>
      <c r="HF18" s="249"/>
      <c r="HG18" s="249"/>
      <c r="HH18" s="249"/>
      <c r="HI18" s="249"/>
      <c r="HJ18" s="249"/>
      <c r="HK18" s="249"/>
      <c r="HL18" s="249"/>
      <c r="HM18" s="249"/>
      <c r="HN18" s="249"/>
      <c r="HO18" s="249"/>
      <c r="HP18" s="249"/>
      <c r="HQ18" s="249"/>
      <c r="HR18" s="249"/>
      <c r="HS18" s="249"/>
      <c r="HT18" s="249"/>
      <c r="HU18" s="249"/>
      <c r="HV18" s="249"/>
      <c r="HW18" s="249"/>
      <c r="HX18" s="249"/>
      <c r="HY18" s="249"/>
      <c r="HZ18" s="249"/>
      <c r="IA18" s="249"/>
      <c r="IB18" s="249"/>
      <c r="IC18" s="249"/>
      <c r="ID18" s="249"/>
      <c r="IE18" s="249"/>
      <c r="IF18" s="249"/>
      <c r="IG18" s="249"/>
      <c r="IH18" s="249"/>
      <c r="II18" s="249"/>
      <c r="IJ18" s="249"/>
      <c r="IK18" s="249"/>
      <c r="IL18" s="249"/>
    </row>
    <row r="19" spans="1:246" s="118" customFormat="1" ht="15" customHeight="1" x14ac:dyDescent="0.2">
      <c r="A19" s="63"/>
      <c r="B19" s="63"/>
      <c r="C19" s="63"/>
      <c r="D19" s="63"/>
      <c r="E19" s="63"/>
      <c r="F19" s="141"/>
      <c r="G19" s="63"/>
      <c r="H19" s="63"/>
      <c r="I19" s="63"/>
      <c r="J19" s="63"/>
      <c r="K19" s="63"/>
      <c r="L19" s="63"/>
      <c r="M19" s="63"/>
      <c r="N19" s="63"/>
      <c r="O19" s="63"/>
      <c r="P19" s="63"/>
      <c r="Q19" s="63"/>
      <c r="R19" s="63"/>
      <c r="S19" s="62"/>
      <c r="T19" s="62"/>
      <c r="U19" s="62"/>
      <c r="V19" s="62"/>
      <c r="W19" s="62"/>
      <c r="X19" s="62"/>
      <c r="Y19" s="62"/>
      <c r="Z19" s="143"/>
      <c r="AA19" s="143"/>
      <c r="AB19" s="143"/>
      <c r="AC19" s="143"/>
      <c r="AD19" s="143"/>
      <c r="AE19" s="143"/>
      <c r="AF19" s="143"/>
      <c r="AG19" s="143"/>
      <c r="AH19" s="143"/>
      <c r="AI19" s="143"/>
      <c r="AJ19" s="143"/>
      <c r="AK19" s="143"/>
      <c r="AL19" s="143"/>
      <c r="AM19" s="143"/>
      <c r="AN19" s="143"/>
      <c r="AO19" s="143"/>
      <c r="AP19" s="143"/>
      <c r="AQ19" s="143"/>
      <c r="AR19" s="62"/>
      <c r="AS19" s="134"/>
      <c r="AT19" s="114"/>
      <c r="AU19" s="62"/>
      <c r="AV19" s="63"/>
      <c r="AW19" s="144"/>
      <c r="AX19" s="60"/>
      <c r="AY19" s="133"/>
      <c r="AZ19" s="133"/>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49"/>
      <c r="CS19" s="249"/>
      <c r="CT19" s="249"/>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49"/>
      <c r="DQ19" s="249"/>
      <c r="DR19" s="249"/>
      <c r="DS19" s="249"/>
      <c r="DT19" s="249"/>
      <c r="DU19" s="249"/>
      <c r="DV19" s="249"/>
      <c r="DW19" s="249"/>
      <c r="DX19" s="249"/>
      <c r="DY19" s="249"/>
      <c r="DZ19" s="249"/>
      <c r="EA19" s="249"/>
      <c r="EB19" s="249"/>
      <c r="EC19" s="249"/>
      <c r="ED19" s="249"/>
      <c r="EE19" s="249"/>
      <c r="EF19" s="249"/>
      <c r="EG19" s="249"/>
      <c r="EH19" s="249"/>
      <c r="EI19" s="249"/>
      <c r="EJ19" s="249"/>
      <c r="EK19" s="249"/>
      <c r="EL19" s="249"/>
      <c r="EM19" s="249"/>
      <c r="EN19" s="249"/>
      <c r="EO19" s="249"/>
      <c r="EP19" s="249"/>
      <c r="EQ19" s="249"/>
      <c r="ER19" s="249"/>
      <c r="ES19" s="249"/>
      <c r="ET19" s="249"/>
      <c r="EU19" s="249"/>
      <c r="EV19" s="249"/>
      <c r="EW19" s="249"/>
      <c r="EX19" s="249"/>
      <c r="EY19" s="249"/>
      <c r="EZ19" s="249"/>
      <c r="FA19" s="249"/>
      <c r="FB19" s="249"/>
      <c r="FC19" s="249"/>
      <c r="FD19" s="249"/>
      <c r="FE19" s="249"/>
      <c r="FF19" s="249"/>
      <c r="FG19" s="249"/>
      <c r="FH19" s="249"/>
      <c r="FI19" s="249"/>
      <c r="FJ19" s="249"/>
      <c r="FK19" s="249"/>
      <c r="FL19" s="249"/>
      <c r="FM19" s="249"/>
      <c r="FN19" s="249"/>
      <c r="FO19" s="249"/>
      <c r="FP19" s="249"/>
      <c r="FQ19" s="249"/>
      <c r="FR19" s="249"/>
      <c r="FS19" s="249"/>
      <c r="FT19" s="249"/>
      <c r="FU19" s="249"/>
      <c r="FV19" s="249"/>
      <c r="FW19" s="249"/>
      <c r="FX19" s="249"/>
      <c r="FY19" s="249"/>
      <c r="FZ19" s="249"/>
      <c r="GA19" s="249"/>
      <c r="GB19" s="249"/>
      <c r="GC19" s="249"/>
      <c r="GD19" s="249"/>
      <c r="GE19" s="249"/>
      <c r="GF19" s="249"/>
      <c r="GG19" s="249"/>
      <c r="GH19" s="249"/>
      <c r="GI19" s="249"/>
      <c r="GJ19" s="249"/>
      <c r="GK19" s="249"/>
      <c r="GL19" s="249"/>
      <c r="GM19" s="249"/>
      <c r="GN19" s="249"/>
      <c r="GO19" s="249"/>
      <c r="GP19" s="249"/>
      <c r="GQ19" s="249"/>
      <c r="GR19" s="249"/>
      <c r="GS19" s="249"/>
      <c r="GT19" s="249"/>
      <c r="GU19" s="249"/>
      <c r="GV19" s="249"/>
      <c r="GW19" s="249"/>
      <c r="GX19" s="249"/>
      <c r="GY19" s="249"/>
      <c r="GZ19" s="249"/>
      <c r="HA19" s="249"/>
      <c r="HB19" s="249"/>
      <c r="HC19" s="249"/>
      <c r="HD19" s="249"/>
      <c r="HE19" s="249"/>
      <c r="HF19" s="249"/>
      <c r="HG19" s="249"/>
      <c r="HH19" s="249"/>
      <c r="HI19" s="249"/>
      <c r="HJ19" s="249"/>
      <c r="HK19" s="249"/>
      <c r="HL19" s="249"/>
      <c r="HM19" s="249"/>
      <c r="HN19" s="249"/>
      <c r="HO19" s="249"/>
      <c r="HP19" s="249"/>
      <c r="HQ19" s="249"/>
      <c r="HR19" s="249"/>
      <c r="HS19" s="249"/>
      <c r="HT19" s="249"/>
      <c r="HU19" s="249"/>
      <c r="HV19" s="249"/>
      <c r="HW19" s="249"/>
      <c r="HX19" s="249"/>
      <c r="HY19" s="249"/>
      <c r="HZ19" s="249"/>
      <c r="IA19" s="249"/>
      <c r="IB19" s="249"/>
      <c r="IC19" s="249"/>
      <c r="ID19" s="249"/>
      <c r="IE19" s="249"/>
      <c r="IF19" s="249"/>
      <c r="IG19" s="249"/>
      <c r="IH19" s="249"/>
      <c r="II19" s="249"/>
      <c r="IJ19" s="249"/>
      <c r="IK19" s="249"/>
      <c r="IL19" s="249"/>
    </row>
    <row r="20" spans="1:246" ht="15" customHeight="1" x14ac:dyDescent="0.2">
      <c r="A20" s="63"/>
      <c r="B20" s="63"/>
      <c r="C20" s="63"/>
      <c r="D20" s="63"/>
      <c r="E20" s="63"/>
      <c r="F20" s="141"/>
      <c r="G20" s="63"/>
      <c r="H20" s="63"/>
      <c r="I20" s="63"/>
      <c r="J20" s="63"/>
      <c r="K20" s="63"/>
      <c r="L20" s="63"/>
      <c r="M20" s="63"/>
      <c r="N20" s="63"/>
      <c r="O20" s="63"/>
      <c r="P20" s="63"/>
      <c r="Q20" s="63"/>
      <c r="R20" s="63"/>
      <c r="S20" s="63"/>
      <c r="T20" s="62"/>
      <c r="U20" s="62"/>
      <c r="V20" s="62"/>
      <c r="W20" s="134"/>
      <c r="X20" s="62"/>
      <c r="Y20" s="62"/>
      <c r="Z20" s="143"/>
      <c r="AA20" s="143"/>
      <c r="AB20" s="143"/>
      <c r="AC20" s="143"/>
      <c r="AD20" s="143"/>
      <c r="AE20" s="143"/>
      <c r="AF20" s="143"/>
      <c r="AG20" s="143"/>
      <c r="AH20" s="143"/>
      <c r="AI20" s="143"/>
      <c r="AJ20" s="143"/>
      <c r="AK20" s="143"/>
      <c r="AL20" s="143"/>
      <c r="AM20" s="143"/>
      <c r="AN20" s="143"/>
      <c r="AO20" s="143"/>
      <c r="AP20" s="143"/>
      <c r="AQ20" s="143"/>
      <c r="AR20" s="62"/>
      <c r="AS20" s="134"/>
      <c r="AT20" s="114"/>
      <c r="AU20" s="62"/>
      <c r="AV20" s="63"/>
      <c r="AW20" s="151"/>
      <c r="AX20" s="234"/>
      <c r="AY20" s="133"/>
      <c r="AZ20" s="133"/>
      <c r="BA20" s="57"/>
      <c r="BB20" s="54"/>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row>
    <row r="21" spans="1:246" ht="15" customHeight="1" x14ac:dyDescent="0.2">
      <c r="A21" s="63"/>
      <c r="B21" s="63"/>
      <c r="C21" s="63"/>
      <c r="D21" s="63"/>
      <c r="E21" s="63"/>
      <c r="F21" s="141"/>
      <c r="G21" s="63"/>
      <c r="H21" s="63"/>
      <c r="I21" s="63"/>
      <c r="J21" s="63"/>
      <c r="K21" s="63"/>
      <c r="L21" s="63"/>
      <c r="M21" s="63"/>
      <c r="N21" s="63"/>
      <c r="O21" s="63"/>
      <c r="P21" s="63"/>
      <c r="Q21" s="63"/>
      <c r="R21" s="63"/>
      <c r="S21" s="63"/>
      <c r="T21" s="62"/>
      <c r="U21" s="62"/>
      <c r="V21" s="62"/>
      <c r="W21" s="62"/>
      <c r="X21" s="62"/>
      <c r="Y21" s="62"/>
      <c r="Z21" s="143"/>
      <c r="AA21" s="143"/>
      <c r="AB21" s="143"/>
      <c r="AC21" s="143"/>
      <c r="AD21" s="143"/>
      <c r="AE21" s="143"/>
      <c r="AF21" s="143"/>
      <c r="AG21" s="143"/>
      <c r="AH21" s="143"/>
      <c r="AI21" s="143"/>
      <c r="AJ21" s="143"/>
      <c r="AK21" s="143"/>
      <c r="AL21" s="143"/>
      <c r="AM21" s="143"/>
      <c r="AN21" s="143"/>
      <c r="AO21" s="143"/>
      <c r="AP21" s="143"/>
      <c r="AQ21" s="143"/>
      <c r="AR21" s="62"/>
      <c r="AS21" s="134"/>
      <c r="AT21" s="114"/>
      <c r="AU21" s="62"/>
      <c r="AV21" s="63"/>
      <c r="AW21" s="144"/>
      <c r="AX21" s="234"/>
      <c r="AY21" s="133"/>
      <c r="AZ21" s="133"/>
      <c r="BA21" s="57"/>
      <c r="BB21" s="54"/>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row>
    <row r="22" spans="1:246" s="118" customFormat="1" ht="15" customHeight="1" x14ac:dyDescent="0.2">
      <c r="A22" s="115"/>
      <c r="B22" s="115"/>
      <c r="C22" s="151"/>
      <c r="D22" s="151"/>
      <c r="E22" s="151"/>
      <c r="F22" s="151"/>
      <c r="G22" s="151"/>
      <c r="H22" s="151"/>
      <c r="I22" s="151"/>
      <c r="J22" s="151"/>
      <c r="K22" s="151"/>
      <c r="L22" s="151"/>
      <c r="M22" s="151"/>
      <c r="N22" s="151"/>
      <c r="O22" s="151"/>
      <c r="P22" s="151"/>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14"/>
      <c r="AU22" s="151"/>
      <c r="AV22" s="151"/>
      <c r="AW22" s="144"/>
      <c r="AX22" s="115"/>
      <c r="AY22" s="133"/>
      <c r="AZ22" s="133"/>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c r="FF22" s="142"/>
      <c r="FG22" s="142"/>
      <c r="FH22" s="142"/>
      <c r="FI22" s="142"/>
      <c r="FJ22" s="142"/>
      <c r="FK22" s="142"/>
      <c r="FL22" s="142"/>
      <c r="FM22" s="142"/>
      <c r="FN22" s="142"/>
      <c r="FO22" s="142"/>
      <c r="FP22" s="142"/>
      <c r="FQ22" s="142"/>
      <c r="FR22" s="142"/>
      <c r="FS22" s="142"/>
      <c r="FT22" s="142"/>
      <c r="FU22" s="142"/>
      <c r="FV22" s="142"/>
      <c r="FW22" s="142"/>
      <c r="FX22" s="142"/>
      <c r="FY22" s="142"/>
      <c r="FZ22" s="142"/>
      <c r="GA22" s="142"/>
      <c r="GB22" s="142"/>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c r="HC22" s="142"/>
      <c r="HD22" s="142"/>
      <c r="HE22" s="142"/>
      <c r="HF22" s="142"/>
      <c r="HG22" s="142"/>
      <c r="HH22" s="142"/>
      <c r="HI22" s="142"/>
      <c r="HJ22" s="142"/>
      <c r="HK22" s="142"/>
      <c r="HL22" s="142"/>
      <c r="HM22" s="142"/>
      <c r="HN22" s="142"/>
      <c r="HO22" s="142"/>
      <c r="HP22" s="142"/>
      <c r="HQ22" s="142"/>
      <c r="HR22" s="142"/>
      <c r="HS22" s="142"/>
      <c r="HT22" s="142"/>
      <c r="HU22" s="142"/>
      <c r="HV22" s="142"/>
      <c r="HW22" s="142"/>
      <c r="HX22" s="142"/>
      <c r="HY22" s="142"/>
      <c r="HZ22" s="142"/>
      <c r="IA22" s="142"/>
      <c r="IB22" s="142"/>
      <c r="IC22" s="142"/>
      <c r="ID22" s="142"/>
      <c r="IE22" s="142"/>
      <c r="IF22" s="142"/>
      <c r="IG22" s="142"/>
      <c r="IH22" s="142"/>
      <c r="II22" s="142"/>
      <c r="IJ22" s="142"/>
    </row>
    <row r="23" spans="1:246" ht="13.15" customHeight="1" x14ac:dyDescent="0.25">
      <c r="A23" s="61"/>
      <c r="B23" s="96"/>
      <c r="C23" s="98" t="s">
        <v>206</v>
      </c>
      <c r="D23" s="96"/>
      <c r="E23" s="96"/>
      <c r="F23" s="96"/>
      <c r="G23" s="96"/>
      <c r="H23" s="96"/>
      <c r="I23" s="96"/>
      <c r="J23" s="96"/>
      <c r="K23" s="96"/>
      <c r="L23" s="96"/>
      <c r="M23" s="96"/>
      <c r="N23" s="96"/>
      <c r="O23" s="96"/>
      <c r="P23" s="59"/>
      <c r="Q23" s="59"/>
      <c r="R23" s="59"/>
      <c r="S23" s="138"/>
      <c r="T23" s="138"/>
      <c r="U23" s="138"/>
      <c r="V23" s="138"/>
      <c r="W23" s="138"/>
      <c r="X23" s="138"/>
      <c r="Y23" s="61"/>
      <c r="Z23" s="61"/>
      <c r="AA23" s="61"/>
      <c r="AB23" s="61"/>
      <c r="AC23" s="61"/>
      <c r="AD23" s="61"/>
      <c r="AE23" s="61"/>
      <c r="AF23" s="61"/>
      <c r="AG23" s="138"/>
      <c r="AH23" s="138"/>
      <c r="AI23" s="138"/>
      <c r="AJ23" s="138"/>
      <c r="AK23" s="138"/>
      <c r="AL23" s="138"/>
      <c r="AM23" s="138"/>
      <c r="AN23" s="138"/>
      <c r="AO23" s="138"/>
      <c r="AP23" s="138"/>
      <c r="AQ23" s="138"/>
      <c r="AR23" s="61"/>
      <c r="AS23" s="99">
        <f>SUM(AS9:AS22)</f>
        <v>0</v>
      </c>
      <c r="AT23" s="99">
        <f>SUM(AT9:AT22)</f>
        <v>0</v>
      </c>
      <c r="AU23" s="61"/>
      <c r="AV23" s="61"/>
      <c r="AW23" s="61"/>
      <c r="AX23" s="60" t="s">
        <v>50</v>
      </c>
      <c r="AY23" s="36"/>
      <c r="AZ23" s="56"/>
      <c r="BA23" s="57"/>
      <c r="BB23" s="54"/>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row>
    <row r="24" spans="1:246" ht="13.15" customHeight="1" x14ac:dyDescent="0.25">
      <c r="A24" s="61"/>
      <c r="B24" s="96"/>
      <c r="C24" s="98" t="s">
        <v>207</v>
      </c>
      <c r="D24" s="96"/>
      <c r="E24" s="96"/>
      <c r="F24" s="96"/>
      <c r="G24" s="96"/>
      <c r="H24" s="96"/>
      <c r="I24" s="96"/>
      <c r="J24" s="96"/>
      <c r="K24" s="96"/>
      <c r="L24" s="96"/>
      <c r="M24" s="96"/>
      <c r="N24" s="96"/>
      <c r="O24" s="96"/>
      <c r="P24" s="59"/>
      <c r="Q24" s="59"/>
      <c r="R24" s="59"/>
      <c r="S24" s="138"/>
      <c r="T24" s="138"/>
      <c r="U24" s="138"/>
      <c r="V24" s="138"/>
      <c r="W24" s="138"/>
      <c r="X24" s="138"/>
      <c r="Y24" s="138"/>
      <c r="Z24" s="61"/>
      <c r="AA24" s="61"/>
      <c r="AB24" s="61"/>
      <c r="AC24" s="61"/>
      <c r="AD24" s="61"/>
      <c r="AE24" s="61"/>
      <c r="AF24" s="61"/>
      <c r="AG24" s="138"/>
      <c r="AH24" s="138"/>
      <c r="AI24" s="138"/>
      <c r="AJ24" s="138"/>
      <c r="AK24" s="138"/>
      <c r="AL24" s="138"/>
      <c r="AM24" s="138"/>
      <c r="AN24" s="138"/>
      <c r="AO24" s="138"/>
      <c r="AP24" s="138"/>
      <c r="AQ24" s="138"/>
      <c r="AR24" s="138"/>
      <c r="AS24" s="138"/>
      <c r="AT24" s="138"/>
      <c r="AU24" s="138"/>
      <c r="AV24" s="138"/>
      <c r="AW24" s="119"/>
      <c r="AX24" s="60" t="s">
        <v>50</v>
      </c>
      <c r="AY24" s="56"/>
      <c r="AZ24" s="56"/>
      <c r="BA24" s="57"/>
      <c r="BB24" s="54"/>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row>
    <row r="25" spans="1:246" s="118" customFormat="1" ht="15" customHeight="1" x14ac:dyDescent="0.2">
      <c r="A25" s="115"/>
      <c r="B25" s="134"/>
      <c r="C25" s="245"/>
      <c r="D25" s="151"/>
      <c r="E25" s="151"/>
      <c r="F25" s="151"/>
      <c r="G25" s="151"/>
      <c r="H25" s="151"/>
      <c r="I25" s="151"/>
      <c r="J25" s="151"/>
      <c r="K25" s="151"/>
      <c r="L25" s="151"/>
      <c r="M25" s="151"/>
      <c r="N25" s="151"/>
      <c r="O25" s="151"/>
      <c r="P25" s="151"/>
      <c r="Q25" s="134"/>
      <c r="R25" s="134"/>
      <c r="S25" s="134"/>
      <c r="T25" s="134"/>
      <c r="U25" s="134"/>
      <c r="V25" s="134"/>
      <c r="W25" s="134"/>
      <c r="X25" s="152"/>
      <c r="Y25" s="134"/>
      <c r="Z25" s="134"/>
      <c r="AA25" s="134"/>
      <c r="AB25" s="134"/>
      <c r="AC25" s="134"/>
      <c r="AD25" s="134"/>
      <c r="AE25" s="134"/>
      <c r="AF25" s="134"/>
      <c r="AG25" s="151"/>
      <c r="AH25" s="134"/>
      <c r="AI25" s="151"/>
      <c r="AJ25" s="134"/>
      <c r="AK25" s="134"/>
      <c r="AL25" s="134"/>
      <c r="AM25" s="134"/>
      <c r="AN25" s="134"/>
      <c r="AO25" s="134"/>
      <c r="AP25" s="134"/>
      <c r="AQ25" s="134"/>
      <c r="AR25" s="134"/>
      <c r="AS25" s="152"/>
      <c r="AT25" s="205"/>
      <c r="AU25" s="151"/>
      <c r="AV25" s="151"/>
      <c r="AW25" s="151"/>
      <c r="AX25" s="115"/>
      <c r="AY25" s="133"/>
      <c r="AZ25" s="133"/>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c r="EA25" s="142"/>
      <c r="EB25" s="142"/>
      <c r="EC25" s="142"/>
      <c r="ED25" s="142"/>
      <c r="EE25" s="142"/>
      <c r="EF25" s="142"/>
      <c r="EG25" s="142"/>
      <c r="EH25" s="142"/>
      <c r="EI25" s="142"/>
      <c r="EJ25" s="142"/>
      <c r="EK25" s="142"/>
      <c r="EL25" s="142"/>
      <c r="EM25" s="142"/>
      <c r="EN25" s="142"/>
      <c r="EO25" s="142"/>
      <c r="EP25" s="142"/>
      <c r="EQ25" s="142"/>
      <c r="ER25" s="142"/>
      <c r="ES25" s="142"/>
      <c r="ET25" s="142"/>
      <c r="EU25" s="142"/>
      <c r="EV25" s="142"/>
      <c r="EW25" s="142"/>
      <c r="EX25" s="142"/>
      <c r="EY25" s="142"/>
      <c r="EZ25" s="142"/>
      <c r="FA25" s="142"/>
      <c r="FB25" s="142"/>
      <c r="FC25" s="142"/>
      <c r="FD25" s="142"/>
      <c r="FE25" s="142"/>
      <c r="FF25" s="142"/>
      <c r="FG25" s="142"/>
      <c r="FH25" s="142"/>
      <c r="FI25" s="142"/>
      <c r="FJ25" s="142"/>
      <c r="FK25" s="142"/>
      <c r="FL25" s="142"/>
      <c r="FM25" s="142"/>
      <c r="FN25" s="142"/>
      <c r="FO25" s="142"/>
      <c r="FP25" s="142"/>
      <c r="FQ25" s="142"/>
      <c r="FR25" s="142"/>
      <c r="FS25" s="142"/>
      <c r="FT25" s="142"/>
      <c r="FU25" s="142"/>
      <c r="FV25" s="142"/>
      <c r="FW25" s="142"/>
      <c r="FX25" s="142"/>
      <c r="FY25" s="142"/>
      <c r="FZ25" s="142"/>
      <c r="GA25" s="142"/>
      <c r="GB25" s="142"/>
      <c r="GC25" s="142"/>
      <c r="GD25" s="142"/>
      <c r="GE25" s="142"/>
      <c r="GF25" s="142"/>
      <c r="GG25" s="142"/>
      <c r="GH25" s="142"/>
      <c r="GI25" s="142"/>
      <c r="GJ25" s="142"/>
      <c r="GK25" s="142"/>
      <c r="GL25" s="142"/>
      <c r="GM25" s="142"/>
      <c r="GN25" s="142"/>
      <c r="GO25" s="142"/>
      <c r="GP25" s="142"/>
      <c r="GQ25" s="142"/>
      <c r="GR25" s="142"/>
      <c r="GS25" s="142"/>
      <c r="GT25" s="142"/>
      <c r="GU25" s="142"/>
      <c r="GV25" s="142"/>
      <c r="GW25" s="142"/>
      <c r="GX25" s="142"/>
      <c r="GY25" s="142"/>
      <c r="GZ25" s="142"/>
      <c r="HA25" s="142"/>
      <c r="HB25" s="142"/>
      <c r="HC25" s="142"/>
      <c r="HD25" s="142"/>
      <c r="HE25" s="142"/>
      <c r="HF25" s="142"/>
      <c r="HG25" s="142"/>
      <c r="HH25" s="142"/>
      <c r="HI25" s="142"/>
      <c r="HJ25" s="142"/>
      <c r="HK25" s="142"/>
      <c r="HL25" s="142"/>
      <c r="HM25" s="142"/>
      <c r="HN25" s="142"/>
      <c r="HO25" s="142"/>
      <c r="HP25" s="142"/>
      <c r="HQ25" s="142"/>
      <c r="HR25" s="142"/>
      <c r="HS25" s="142"/>
      <c r="HT25" s="142"/>
      <c r="HU25" s="142"/>
      <c r="HV25" s="142"/>
      <c r="HW25" s="142"/>
      <c r="HX25" s="142"/>
      <c r="HY25" s="142"/>
      <c r="HZ25" s="142"/>
      <c r="IA25" s="142"/>
      <c r="IB25" s="142"/>
      <c r="IC25" s="142"/>
      <c r="ID25" s="142"/>
      <c r="IE25" s="142"/>
      <c r="IF25" s="142"/>
      <c r="IG25" s="142"/>
      <c r="IH25" s="142"/>
      <c r="II25" s="142"/>
      <c r="IJ25" s="142"/>
    </row>
    <row r="26" spans="1:246" s="246" customFormat="1" ht="15" customHeight="1" x14ac:dyDescent="0.2">
      <c r="A26" s="60"/>
      <c r="B26" s="62"/>
      <c r="C26" s="63"/>
      <c r="D26" s="63"/>
      <c r="E26" s="63"/>
      <c r="F26" s="141"/>
      <c r="G26" s="63"/>
      <c r="H26" s="63"/>
      <c r="I26" s="63"/>
      <c r="J26" s="63"/>
      <c r="K26" s="108"/>
      <c r="L26" s="63"/>
      <c r="M26" s="63"/>
      <c r="N26" s="63"/>
      <c r="O26" s="63"/>
      <c r="P26" s="63"/>
      <c r="Q26" s="62"/>
      <c r="R26" s="62"/>
      <c r="S26" s="62"/>
      <c r="T26" s="62"/>
      <c r="U26" s="62"/>
      <c r="V26" s="62"/>
      <c r="W26" s="62"/>
      <c r="X26" s="62"/>
      <c r="Y26" s="62"/>
      <c r="Z26" s="143"/>
      <c r="AA26" s="143"/>
      <c r="AB26" s="143"/>
      <c r="AC26" s="143"/>
      <c r="AD26" s="143"/>
      <c r="AE26" s="143"/>
      <c r="AF26" s="143"/>
      <c r="AG26" s="143"/>
      <c r="AH26" s="143"/>
      <c r="AI26" s="143"/>
      <c r="AJ26" s="143"/>
      <c r="AK26" s="143"/>
      <c r="AL26" s="143"/>
      <c r="AM26" s="143"/>
      <c r="AN26" s="143"/>
      <c r="AO26" s="143"/>
      <c r="AP26" s="143"/>
      <c r="AQ26" s="143"/>
      <c r="AR26" s="250"/>
      <c r="AS26" s="134"/>
      <c r="AT26" s="114"/>
      <c r="AU26" s="63"/>
      <c r="AV26" s="63"/>
      <c r="AW26" s="144"/>
      <c r="AX26" s="60"/>
      <c r="AY26" s="133"/>
      <c r="AZ26" s="133"/>
    </row>
    <row r="27" spans="1:246" s="118" customFormat="1" ht="15" customHeight="1" x14ac:dyDescent="0.2">
      <c r="A27" s="60"/>
      <c r="B27" s="62"/>
      <c r="C27" s="63"/>
      <c r="D27" s="63"/>
      <c r="E27" s="63"/>
      <c r="F27" s="141"/>
      <c r="G27" s="63"/>
      <c r="H27" s="63"/>
      <c r="I27" s="63"/>
      <c r="J27" s="63"/>
      <c r="K27" s="108"/>
      <c r="L27" s="63"/>
      <c r="M27" s="63"/>
      <c r="N27" s="63"/>
      <c r="O27" s="63"/>
      <c r="P27" s="63"/>
      <c r="Q27" s="62"/>
      <c r="R27" s="62"/>
      <c r="S27" s="62"/>
      <c r="T27" s="62"/>
      <c r="U27" s="62"/>
      <c r="V27" s="62"/>
      <c r="W27" s="250"/>
      <c r="X27" s="62"/>
      <c r="Y27" s="62"/>
      <c r="Z27" s="143"/>
      <c r="AA27" s="143"/>
      <c r="AB27" s="143"/>
      <c r="AC27" s="143"/>
      <c r="AD27" s="143"/>
      <c r="AE27" s="143"/>
      <c r="AF27" s="143"/>
      <c r="AG27" s="143"/>
      <c r="AH27" s="143"/>
      <c r="AI27" s="143"/>
      <c r="AJ27" s="143"/>
      <c r="AK27" s="143"/>
      <c r="AL27" s="143"/>
      <c r="AM27" s="143"/>
      <c r="AN27" s="143"/>
      <c r="AO27" s="143"/>
      <c r="AP27" s="143"/>
      <c r="AQ27" s="143"/>
      <c r="AR27" s="250"/>
      <c r="AS27" s="134"/>
      <c r="AT27" s="114"/>
      <c r="AU27" s="63"/>
      <c r="AV27" s="63"/>
      <c r="AW27" s="144"/>
      <c r="AX27" s="60"/>
      <c r="AY27" s="133"/>
      <c r="AZ27" s="133"/>
    </row>
    <row r="28" spans="1:246" s="118" customFormat="1" ht="15" customHeight="1" x14ac:dyDescent="0.2">
      <c r="A28" s="60"/>
      <c r="B28" s="62"/>
      <c r="C28" s="63"/>
      <c r="D28" s="63"/>
      <c r="E28" s="63"/>
      <c r="F28" s="141"/>
      <c r="G28" s="63"/>
      <c r="H28" s="63"/>
      <c r="I28" s="63"/>
      <c r="J28" s="63"/>
      <c r="K28" s="108"/>
      <c r="L28" s="63"/>
      <c r="M28" s="63"/>
      <c r="N28" s="63"/>
      <c r="O28" s="63"/>
      <c r="P28" s="63"/>
      <c r="Q28" s="62"/>
      <c r="R28" s="62"/>
      <c r="S28" s="62"/>
      <c r="T28" s="62"/>
      <c r="U28" s="62"/>
      <c r="V28" s="62"/>
      <c r="W28" s="250"/>
      <c r="X28" s="62"/>
      <c r="Y28" s="62"/>
      <c r="Z28" s="143"/>
      <c r="AA28" s="143"/>
      <c r="AB28" s="143"/>
      <c r="AC28" s="143"/>
      <c r="AD28" s="143"/>
      <c r="AE28" s="143"/>
      <c r="AF28" s="143"/>
      <c r="AG28" s="143"/>
      <c r="AH28" s="143"/>
      <c r="AI28" s="143"/>
      <c r="AJ28" s="143"/>
      <c r="AK28" s="143"/>
      <c r="AL28" s="143"/>
      <c r="AM28" s="143"/>
      <c r="AN28" s="143"/>
      <c r="AO28" s="143"/>
      <c r="AP28" s="143"/>
      <c r="AQ28" s="143"/>
      <c r="AR28" s="250"/>
      <c r="AS28" s="134"/>
      <c r="AT28" s="114"/>
      <c r="AU28" s="63"/>
      <c r="AV28" s="63"/>
      <c r="AW28" s="144"/>
      <c r="AX28" s="60"/>
      <c r="AY28" s="133"/>
      <c r="AZ28" s="133"/>
    </row>
    <row r="29" spans="1:246" s="118" customFormat="1" ht="15" customHeight="1" x14ac:dyDescent="0.2">
      <c r="A29" s="60"/>
      <c r="B29" s="62"/>
      <c r="C29" s="63"/>
      <c r="D29" s="63"/>
      <c r="E29" s="63"/>
      <c r="F29" s="141"/>
      <c r="G29" s="63"/>
      <c r="H29" s="63"/>
      <c r="I29" s="63"/>
      <c r="J29" s="63"/>
      <c r="K29" s="108"/>
      <c r="L29" s="63"/>
      <c r="M29" s="63"/>
      <c r="N29" s="63"/>
      <c r="O29" s="63"/>
      <c r="P29" s="63"/>
      <c r="Q29" s="62"/>
      <c r="R29" s="62"/>
      <c r="S29" s="62"/>
      <c r="T29" s="62"/>
      <c r="U29" s="62"/>
      <c r="V29" s="62"/>
      <c r="W29" s="250"/>
      <c r="X29" s="62"/>
      <c r="Y29" s="62"/>
      <c r="Z29" s="143"/>
      <c r="AA29" s="143"/>
      <c r="AB29" s="143"/>
      <c r="AC29" s="143"/>
      <c r="AD29" s="143"/>
      <c r="AE29" s="143"/>
      <c r="AF29" s="143"/>
      <c r="AG29" s="143"/>
      <c r="AH29" s="143"/>
      <c r="AI29" s="143"/>
      <c r="AJ29" s="143"/>
      <c r="AK29" s="143"/>
      <c r="AL29" s="143"/>
      <c r="AM29" s="143"/>
      <c r="AN29" s="143"/>
      <c r="AO29" s="143"/>
      <c r="AP29" s="143"/>
      <c r="AQ29" s="143"/>
      <c r="AR29" s="250"/>
      <c r="AS29" s="134"/>
      <c r="AT29" s="114"/>
      <c r="AU29" s="63"/>
      <c r="AV29" s="63"/>
      <c r="AW29" s="144"/>
      <c r="AX29" s="60"/>
      <c r="AY29" s="133"/>
      <c r="AZ29" s="133"/>
    </row>
    <row r="30" spans="1:246" s="118" customFormat="1" ht="15" customHeight="1" x14ac:dyDescent="0.2">
      <c r="A30" s="60"/>
      <c r="B30" s="62"/>
      <c r="C30" s="63"/>
      <c r="D30" s="63"/>
      <c r="E30" s="63"/>
      <c r="F30" s="141"/>
      <c r="G30" s="63"/>
      <c r="H30" s="63"/>
      <c r="I30" s="63"/>
      <c r="J30" s="63"/>
      <c r="K30" s="108"/>
      <c r="L30" s="63"/>
      <c r="M30" s="63"/>
      <c r="N30" s="63"/>
      <c r="O30" s="63"/>
      <c r="P30" s="63"/>
      <c r="Q30" s="62"/>
      <c r="R30" s="62"/>
      <c r="S30" s="62"/>
      <c r="T30" s="62"/>
      <c r="U30" s="62"/>
      <c r="V30" s="62"/>
      <c r="W30" s="250"/>
      <c r="X30" s="62"/>
      <c r="Y30" s="62"/>
      <c r="Z30" s="143"/>
      <c r="AA30" s="143"/>
      <c r="AB30" s="143"/>
      <c r="AC30" s="143"/>
      <c r="AD30" s="143"/>
      <c r="AE30" s="143"/>
      <c r="AF30" s="143"/>
      <c r="AG30" s="143"/>
      <c r="AH30" s="143"/>
      <c r="AI30" s="143"/>
      <c r="AJ30" s="143"/>
      <c r="AK30" s="143"/>
      <c r="AL30" s="143"/>
      <c r="AM30" s="143"/>
      <c r="AN30" s="143"/>
      <c r="AO30" s="143"/>
      <c r="AP30" s="143"/>
      <c r="AQ30" s="143"/>
      <c r="AR30" s="250"/>
      <c r="AS30" s="134"/>
      <c r="AT30" s="114"/>
      <c r="AU30" s="63"/>
      <c r="AV30" s="63"/>
      <c r="AW30" s="144"/>
      <c r="AX30" s="60"/>
      <c r="AY30" s="133"/>
      <c r="AZ30" s="133"/>
    </row>
    <row r="31" spans="1:246" s="246" customFormat="1" ht="15" x14ac:dyDescent="0.2">
      <c r="A31" s="60"/>
      <c r="B31" s="62"/>
      <c r="C31" s="63"/>
      <c r="D31" s="63"/>
      <c r="E31" s="63"/>
      <c r="F31" s="141"/>
      <c r="G31" s="63"/>
      <c r="H31" s="63"/>
      <c r="I31" s="63"/>
      <c r="J31" s="63"/>
      <c r="K31" s="108"/>
      <c r="L31" s="63"/>
      <c r="M31" s="63"/>
      <c r="N31" s="63"/>
      <c r="O31" s="63"/>
      <c r="P31" s="63"/>
      <c r="Q31" s="62"/>
      <c r="R31" s="62"/>
      <c r="S31" s="62"/>
      <c r="T31" s="62"/>
      <c r="U31" s="62"/>
      <c r="V31" s="62"/>
      <c r="W31" s="250"/>
      <c r="X31" s="62"/>
      <c r="Y31" s="62"/>
      <c r="Z31" s="143"/>
      <c r="AA31" s="143"/>
      <c r="AB31" s="143"/>
      <c r="AC31" s="143"/>
      <c r="AD31" s="143"/>
      <c r="AE31" s="143"/>
      <c r="AF31" s="143"/>
      <c r="AG31" s="143"/>
      <c r="AH31" s="143"/>
      <c r="AI31" s="143"/>
      <c r="AJ31" s="143"/>
      <c r="AK31" s="143"/>
      <c r="AL31" s="143"/>
      <c r="AM31" s="143"/>
      <c r="AN31" s="143"/>
      <c r="AO31" s="143"/>
      <c r="AP31" s="143"/>
      <c r="AQ31" s="143"/>
      <c r="AR31" s="250"/>
      <c r="AS31" s="134"/>
      <c r="AT31" s="114"/>
      <c r="AU31" s="63"/>
      <c r="AV31" s="63"/>
      <c r="AW31" s="144"/>
      <c r="AX31" s="60"/>
      <c r="AY31" s="133"/>
      <c r="AZ31" s="133"/>
    </row>
    <row r="32" spans="1:246" s="246" customFormat="1" ht="15" customHeight="1" x14ac:dyDescent="0.2">
      <c r="A32" s="247"/>
      <c r="B32" s="69"/>
      <c r="C32" s="248"/>
      <c r="D32" s="248"/>
      <c r="E32" s="248"/>
      <c r="F32" s="141"/>
      <c r="G32" s="248"/>
      <c r="H32" s="248"/>
      <c r="I32" s="248"/>
      <c r="J32" s="248"/>
      <c r="K32" s="108"/>
      <c r="L32" s="248"/>
      <c r="M32" s="248"/>
      <c r="N32" s="248"/>
      <c r="O32" s="248"/>
      <c r="P32" s="248"/>
      <c r="Q32" s="69"/>
      <c r="R32" s="69"/>
      <c r="S32" s="62"/>
      <c r="T32" s="62"/>
      <c r="U32" s="62"/>
      <c r="V32" s="62"/>
      <c r="W32" s="62"/>
      <c r="X32" s="62"/>
      <c r="Y32" s="62"/>
      <c r="Z32" s="143"/>
      <c r="AA32" s="143"/>
      <c r="AB32" s="143"/>
      <c r="AC32" s="143"/>
      <c r="AD32" s="143"/>
      <c r="AE32" s="143"/>
      <c r="AF32" s="143"/>
      <c r="AG32" s="143"/>
      <c r="AH32" s="143"/>
      <c r="AI32" s="143"/>
      <c r="AJ32" s="143"/>
      <c r="AK32" s="143"/>
      <c r="AL32" s="143"/>
      <c r="AM32" s="143"/>
      <c r="AN32" s="143"/>
      <c r="AO32" s="143"/>
      <c r="AP32" s="143"/>
      <c r="AQ32" s="143"/>
      <c r="AR32" s="250"/>
      <c r="AS32" s="134"/>
      <c r="AT32" s="114"/>
      <c r="AU32" s="248"/>
      <c r="AV32" s="63"/>
      <c r="AW32" s="144"/>
      <c r="AX32" s="60"/>
      <c r="AY32" s="133"/>
      <c r="AZ32" s="133"/>
    </row>
    <row r="33" spans="1:246" s="118" customFormat="1" ht="15" customHeight="1" x14ac:dyDescent="0.2">
      <c r="A33" s="63"/>
      <c r="B33" s="63"/>
      <c r="C33" s="63"/>
      <c r="D33" s="63"/>
      <c r="E33" s="63"/>
      <c r="F33" s="141"/>
      <c r="G33" s="63"/>
      <c r="H33" s="63"/>
      <c r="I33" s="63"/>
      <c r="J33" s="63"/>
      <c r="K33" s="108"/>
      <c r="L33" s="63"/>
      <c r="M33" s="63"/>
      <c r="N33" s="63"/>
      <c r="O33" s="63"/>
      <c r="P33" s="63"/>
      <c r="Q33" s="63"/>
      <c r="R33" s="63"/>
      <c r="S33" s="62"/>
      <c r="T33" s="62"/>
      <c r="U33" s="62"/>
      <c r="V33" s="134"/>
      <c r="W33" s="62"/>
      <c r="X33" s="62"/>
      <c r="Y33" s="62"/>
      <c r="Z33" s="143"/>
      <c r="AA33" s="143"/>
      <c r="AB33" s="143"/>
      <c r="AC33" s="143"/>
      <c r="AD33" s="143"/>
      <c r="AE33" s="143"/>
      <c r="AF33" s="143"/>
      <c r="AG33" s="143"/>
      <c r="AH33" s="143"/>
      <c r="AI33" s="143"/>
      <c r="AJ33" s="143"/>
      <c r="AK33" s="143"/>
      <c r="AL33" s="143"/>
      <c r="AM33" s="143"/>
      <c r="AN33" s="143"/>
      <c r="AO33" s="143"/>
      <c r="AP33" s="143"/>
      <c r="AQ33" s="143"/>
      <c r="AR33" s="250"/>
      <c r="AS33" s="134"/>
      <c r="AT33" s="114"/>
      <c r="AU33" s="62"/>
      <c r="AV33" s="63"/>
      <c r="AW33" s="144"/>
      <c r="AX33" s="60"/>
      <c r="AY33" s="133"/>
      <c r="AZ33" s="133"/>
      <c r="BA33" s="249"/>
      <c r="BB33" s="249"/>
      <c r="BC33" s="249"/>
      <c r="BD33" s="249"/>
      <c r="BE33" s="249"/>
      <c r="BF33" s="249"/>
      <c r="BG33" s="249"/>
      <c r="BH33" s="249"/>
      <c r="BI33" s="249"/>
      <c r="BJ33" s="249"/>
      <c r="BK33" s="249"/>
      <c r="BL33" s="249"/>
      <c r="BM33" s="249"/>
      <c r="BN33" s="249"/>
      <c r="BO33" s="249"/>
      <c r="BP33" s="249"/>
      <c r="BQ33" s="249"/>
      <c r="BR33" s="249"/>
      <c r="BS33" s="249"/>
      <c r="BT33" s="249"/>
      <c r="BU33" s="249"/>
      <c r="BV33" s="249"/>
      <c r="BW33" s="249"/>
      <c r="BX33" s="249"/>
      <c r="BY33" s="249"/>
      <c r="BZ33" s="249"/>
      <c r="CA33" s="249"/>
      <c r="CB33" s="249"/>
      <c r="CC33" s="249"/>
      <c r="CD33" s="249"/>
      <c r="CE33" s="249"/>
      <c r="CF33" s="249"/>
      <c r="CG33" s="249"/>
      <c r="CH33" s="249"/>
      <c r="CI33" s="249"/>
      <c r="CJ33" s="249"/>
      <c r="CK33" s="249"/>
      <c r="CL33" s="249"/>
      <c r="CM33" s="249"/>
      <c r="CN33" s="249"/>
      <c r="CO33" s="249"/>
      <c r="CP33" s="249"/>
      <c r="CQ33" s="249"/>
      <c r="CR33" s="249"/>
      <c r="CS33" s="249"/>
      <c r="CT33" s="249"/>
      <c r="CU33" s="249"/>
      <c r="CV33" s="249"/>
      <c r="CW33" s="249"/>
      <c r="CX33" s="249"/>
      <c r="CY33" s="249"/>
      <c r="CZ33" s="249"/>
      <c r="DA33" s="249"/>
      <c r="DB33" s="249"/>
      <c r="DC33" s="249"/>
      <c r="DD33" s="249"/>
      <c r="DE33" s="249"/>
      <c r="DF33" s="249"/>
      <c r="DG33" s="249"/>
      <c r="DH33" s="249"/>
      <c r="DI33" s="249"/>
      <c r="DJ33" s="249"/>
      <c r="DK33" s="249"/>
      <c r="DL33" s="249"/>
      <c r="DM33" s="249"/>
      <c r="DN33" s="249"/>
      <c r="DO33" s="249"/>
      <c r="DP33" s="249"/>
      <c r="DQ33" s="249"/>
      <c r="DR33" s="249"/>
      <c r="DS33" s="249"/>
      <c r="DT33" s="249"/>
      <c r="DU33" s="249"/>
      <c r="DV33" s="249"/>
      <c r="DW33" s="249"/>
      <c r="DX33" s="249"/>
      <c r="DY33" s="249"/>
      <c r="DZ33" s="249"/>
      <c r="EA33" s="249"/>
      <c r="EB33" s="249"/>
      <c r="EC33" s="249"/>
      <c r="ED33" s="249"/>
      <c r="EE33" s="249"/>
      <c r="EF33" s="249"/>
      <c r="EG33" s="249"/>
      <c r="EH33" s="249"/>
      <c r="EI33" s="249"/>
      <c r="EJ33" s="249"/>
      <c r="EK33" s="249"/>
      <c r="EL33" s="249"/>
      <c r="EM33" s="249"/>
      <c r="EN33" s="249"/>
      <c r="EO33" s="249"/>
      <c r="EP33" s="249"/>
      <c r="EQ33" s="249"/>
      <c r="ER33" s="249"/>
      <c r="ES33" s="249"/>
      <c r="ET33" s="249"/>
      <c r="EU33" s="249"/>
      <c r="EV33" s="249"/>
      <c r="EW33" s="249"/>
      <c r="EX33" s="249"/>
      <c r="EY33" s="249"/>
      <c r="EZ33" s="249"/>
      <c r="FA33" s="249"/>
      <c r="FB33" s="249"/>
      <c r="FC33" s="249"/>
      <c r="FD33" s="249"/>
      <c r="FE33" s="249"/>
      <c r="FF33" s="249"/>
      <c r="FG33" s="249"/>
      <c r="FH33" s="249"/>
      <c r="FI33" s="249"/>
      <c r="FJ33" s="249"/>
      <c r="FK33" s="249"/>
      <c r="FL33" s="249"/>
      <c r="FM33" s="249"/>
      <c r="FN33" s="249"/>
      <c r="FO33" s="249"/>
      <c r="FP33" s="249"/>
      <c r="FQ33" s="249"/>
      <c r="FR33" s="249"/>
      <c r="FS33" s="249"/>
      <c r="FT33" s="249"/>
      <c r="FU33" s="249"/>
      <c r="FV33" s="249"/>
      <c r="FW33" s="249"/>
      <c r="FX33" s="249"/>
      <c r="FY33" s="249"/>
      <c r="FZ33" s="249"/>
      <c r="GA33" s="249"/>
      <c r="GB33" s="249"/>
      <c r="GC33" s="249"/>
      <c r="GD33" s="249"/>
      <c r="GE33" s="249"/>
      <c r="GF33" s="249"/>
      <c r="GG33" s="249"/>
      <c r="GH33" s="249"/>
      <c r="GI33" s="249"/>
      <c r="GJ33" s="249"/>
      <c r="GK33" s="249"/>
      <c r="GL33" s="249"/>
      <c r="GM33" s="249"/>
      <c r="GN33" s="249"/>
      <c r="GO33" s="249"/>
      <c r="GP33" s="249"/>
      <c r="GQ33" s="249"/>
      <c r="GR33" s="249"/>
      <c r="GS33" s="249"/>
      <c r="GT33" s="249"/>
      <c r="GU33" s="249"/>
      <c r="GV33" s="249"/>
      <c r="GW33" s="249"/>
      <c r="GX33" s="249"/>
      <c r="GY33" s="249"/>
      <c r="GZ33" s="249"/>
      <c r="HA33" s="249"/>
      <c r="HB33" s="249"/>
      <c r="HC33" s="249"/>
      <c r="HD33" s="249"/>
      <c r="HE33" s="249"/>
      <c r="HF33" s="249"/>
      <c r="HG33" s="249"/>
      <c r="HH33" s="249"/>
      <c r="HI33" s="249"/>
      <c r="HJ33" s="249"/>
      <c r="HK33" s="249"/>
      <c r="HL33" s="249"/>
      <c r="HM33" s="249"/>
      <c r="HN33" s="249"/>
      <c r="HO33" s="249"/>
      <c r="HP33" s="249"/>
      <c r="HQ33" s="249"/>
      <c r="HR33" s="249"/>
      <c r="HS33" s="249"/>
      <c r="HT33" s="249"/>
      <c r="HU33" s="249"/>
      <c r="HV33" s="249"/>
      <c r="HW33" s="249"/>
      <c r="HX33" s="249"/>
      <c r="HY33" s="249"/>
      <c r="HZ33" s="249"/>
      <c r="IA33" s="249"/>
      <c r="IB33" s="249"/>
      <c r="IC33" s="249"/>
      <c r="ID33" s="249"/>
      <c r="IE33" s="249"/>
      <c r="IF33" s="249"/>
      <c r="IG33" s="249"/>
      <c r="IH33" s="249"/>
      <c r="II33" s="249"/>
      <c r="IJ33" s="249"/>
      <c r="IK33" s="249"/>
      <c r="IL33" s="249"/>
    </row>
    <row r="34" spans="1:246" s="118" customFormat="1" ht="15" customHeight="1" x14ac:dyDescent="0.2">
      <c r="A34" s="63"/>
      <c r="B34" s="63"/>
      <c r="C34" s="63"/>
      <c r="D34" s="63"/>
      <c r="E34" s="63"/>
      <c r="F34" s="141"/>
      <c r="G34" s="63"/>
      <c r="H34" s="63"/>
      <c r="I34" s="63"/>
      <c r="J34" s="63"/>
      <c r="K34" s="108"/>
      <c r="L34" s="63"/>
      <c r="M34" s="63"/>
      <c r="N34" s="63"/>
      <c r="O34" s="63"/>
      <c r="P34" s="63"/>
      <c r="Q34" s="63"/>
      <c r="R34" s="63"/>
      <c r="S34" s="62"/>
      <c r="T34" s="62"/>
      <c r="U34" s="62"/>
      <c r="V34" s="62"/>
      <c r="W34" s="62"/>
      <c r="X34" s="62"/>
      <c r="Y34" s="62"/>
      <c r="Z34" s="143"/>
      <c r="AA34" s="143"/>
      <c r="AB34" s="143"/>
      <c r="AC34" s="143"/>
      <c r="AD34" s="143"/>
      <c r="AE34" s="143"/>
      <c r="AF34" s="143"/>
      <c r="AG34" s="143"/>
      <c r="AH34" s="143"/>
      <c r="AI34" s="143"/>
      <c r="AJ34" s="143"/>
      <c r="AK34" s="143"/>
      <c r="AL34" s="143"/>
      <c r="AM34" s="143"/>
      <c r="AN34" s="143"/>
      <c r="AO34" s="143"/>
      <c r="AP34" s="143"/>
      <c r="AQ34" s="143"/>
      <c r="AR34" s="250"/>
      <c r="AS34" s="134"/>
      <c r="AT34" s="114"/>
      <c r="AU34" s="62"/>
      <c r="AV34" s="63"/>
      <c r="AW34" s="144"/>
      <c r="AX34" s="60"/>
      <c r="AY34" s="133"/>
      <c r="AZ34" s="133"/>
      <c r="BA34" s="249"/>
      <c r="BB34" s="249"/>
      <c r="BC34" s="249"/>
      <c r="BD34" s="249"/>
      <c r="BE34" s="249"/>
      <c r="BF34" s="249"/>
      <c r="BG34" s="249"/>
      <c r="BH34" s="249"/>
      <c r="BI34" s="249"/>
      <c r="BJ34" s="249"/>
      <c r="BK34" s="249"/>
      <c r="BL34" s="249"/>
      <c r="BM34" s="249"/>
      <c r="BN34" s="249"/>
      <c r="BO34" s="249"/>
      <c r="BP34" s="249"/>
      <c r="BQ34" s="249"/>
      <c r="BR34" s="249"/>
      <c r="BS34" s="249"/>
      <c r="BT34" s="249"/>
      <c r="BU34" s="249"/>
      <c r="BV34" s="249"/>
      <c r="BW34" s="249"/>
      <c r="BX34" s="249"/>
      <c r="BY34" s="249"/>
      <c r="BZ34" s="249"/>
      <c r="CA34" s="249"/>
      <c r="CB34" s="249"/>
      <c r="CC34" s="249"/>
      <c r="CD34" s="249"/>
      <c r="CE34" s="249"/>
      <c r="CF34" s="249"/>
      <c r="CG34" s="249"/>
      <c r="CH34" s="249"/>
      <c r="CI34" s="249"/>
      <c r="CJ34" s="249"/>
      <c r="CK34" s="249"/>
      <c r="CL34" s="249"/>
      <c r="CM34" s="249"/>
      <c r="CN34" s="249"/>
      <c r="CO34" s="249"/>
      <c r="CP34" s="249"/>
      <c r="CQ34" s="249"/>
      <c r="CR34" s="249"/>
      <c r="CS34" s="249"/>
      <c r="CT34" s="249"/>
      <c r="CU34" s="249"/>
      <c r="CV34" s="249"/>
      <c r="CW34" s="249"/>
      <c r="CX34" s="249"/>
      <c r="CY34" s="249"/>
      <c r="CZ34" s="249"/>
      <c r="DA34" s="249"/>
      <c r="DB34" s="249"/>
      <c r="DC34" s="249"/>
      <c r="DD34" s="249"/>
      <c r="DE34" s="249"/>
      <c r="DF34" s="249"/>
      <c r="DG34" s="249"/>
      <c r="DH34" s="249"/>
      <c r="DI34" s="249"/>
      <c r="DJ34" s="249"/>
      <c r="DK34" s="249"/>
      <c r="DL34" s="249"/>
      <c r="DM34" s="249"/>
      <c r="DN34" s="249"/>
      <c r="DO34" s="249"/>
      <c r="DP34" s="249"/>
      <c r="DQ34" s="249"/>
      <c r="DR34" s="249"/>
      <c r="DS34" s="249"/>
      <c r="DT34" s="249"/>
      <c r="DU34" s="249"/>
      <c r="DV34" s="249"/>
      <c r="DW34" s="249"/>
      <c r="DX34" s="249"/>
      <c r="DY34" s="249"/>
      <c r="DZ34" s="249"/>
      <c r="EA34" s="249"/>
      <c r="EB34" s="249"/>
      <c r="EC34" s="249"/>
      <c r="ED34" s="249"/>
      <c r="EE34" s="249"/>
      <c r="EF34" s="249"/>
      <c r="EG34" s="249"/>
      <c r="EH34" s="249"/>
      <c r="EI34" s="249"/>
      <c r="EJ34" s="249"/>
      <c r="EK34" s="249"/>
      <c r="EL34" s="249"/>
      <c r="EM34" s="249"/>
      <c r="EN34" s="249"/>
      <c r="EO34" s="249"/>
      <c r="EP34" s="249"/>
      <c r="EQ34" s="249"/>
      <c r="ER34" s="249"/>
      <c r="ES34" s="249"/>
      <c r="ET34" s="249"/>
      <c r="EU34" s="249"/>
      <c r="EV34" s="249"/>
      <c r="EW34" s="249"/>
      <c r="EX34" s="249"/>
      <c r="EY34" s="249"/>
      <c r="EZ34" s="249"/>
      <c r="FA34" s="249"/>
      <c r="FB34" s="249"/>
      <c r="FC34" s="249"/>
      <c r="FD34" s="249"/>
      <c r="FE34" s="249"/>
      <c r="FF34" s="249"/>
      <c r="FG34" s="249"/>
      <c r="FH34" s="249"/>
      <c r="FI34" s="249"/>
      <c r="FJ34" s="249"/>
      <c r="FK34" s="249"/>
      <c r="FL34" s="249"/>
      <c r="FM34" s="249"/>
      <c r="FN34" s="249"/>
      <c r="FO34" s="249"/>
      <c r="FP34" s="249"/>
      <c r="FQ34" s="249"/>
      <c r="FR34" s="249"/>
      <c r="FS34" s="249"/>
      <c r="FT34" s="249"/>
      <c r="FU34" s="249"/>
      <c r="FV34" s="249"/>
      <c r="FW34" s="249"/>
      <c r="FX34" s="249"/>
      <c r="FY34" s="249"/>
      <c r="FZ34" s="249"/>
      <c r="GA34" s="249"/>
      <c r="GB34" s="249"/>
      <c r="GC34" s="249"/>
      <c r="GD34" s="249"/>
      <c r="GE34" s="249"/>
      <c r="GF34" s="249"/>
      <c r="GG34" s="249"/>
      <c r="GH34" s="249"/>
      <c r="GI34" s="249"/>
      <c r="GJ34" s="249"/>
      <c r="GK34" s="249"/>
      <c r="GL34" s="249"/>
      <c r="GM34" s="249"/>
      <c r="GN34" s="249"/>
      <c r="GO34" s="249"/>
      <c r="GP34" s="249"/>
      <c r="GQ34" s="249"/>
      <c r="GR34" s="249"/>
      <c r="GS34" s="249"/>
      <c r="GT34" s="249"/>
      <c r="GU34" s="249"/>
      <c r="GV34" s="249"/>
      <c r="GW34" s="249"/>
      <c r="GX34" s="249"/>
      <c r="GY34" s="249"/>
      <c r="GZ34" s="249"/>
      <c r="HA34" s="249"/>
      <c r="HB34" s="249"/>
      <c r="HC34" s="249"/>
      <c r="HD34" s="249"/>
      <c r="HE34" s="249"/>
      <c r="HF34" s="249"/>
      <c r="HG34" s="249"/>
      <c r="HH34" s="249"/>
      <c r="HI34" s="249"/>
      <c r="HJ34" s="249"/>
      <c r="HK34" s="249"/>
      <c r="HL34" s="249"/>
      <c r="HM34" s="249"/>
      <c r="HN34" s="249"/>
      <c r="HO34" s="249"/>
      <c r="HP34" s="249"/>
      <c r="HQ34" s="249"/>
      <c r="HR34" s="249"/>
      <c r="HS34" s="249"/>
      <c r="HT34" s="249"/>
      <c r="HU34" s="249"/>
      <c r="HV34" s="249"/>
      <c r="HW34" s="249"/>
      <c r="HX34" s="249"/>
      <c r="HY34" s="249"/>
      <c r="HZ34" s="249"/>
      <c r="IA34" s="249"/>
      <c r="IB34" s="249"/>
      <c r="IC34" s="249"/>
      <c r="ID34" s="249"/>
      <c r="IE34" s="249"/>
      <c r="IF34" s="249"/>
      <c r="IG34" s="249"/>
      <c r="IH34" s="249"/>
      <c r="II34" s="249"/>
      <c r="IJ34" s="249"/>
      <c r="IK34" s="249"/>
      <c r="IL34" s="249"/>
    </row>
    <row r="35" spans="1:246" s="118" customFormat="1" ht="15" customHeight="1" x14ac:dyDescent="0.2">
      <c r="A35" s="63"/>
      <c r="B35" s="63"/>
      <c r="C35" s="63"/>
      <c r="D35" s="63"/>
      <c r="E35" s="63"/>
      <c r="F35" s="141"/>
      <c r="G35" s="63"/>
      <c r="H35" s="63"/>
      <c r="I35" s="63"/>
      <c r="J35" s="63"/>
      <c r="K35" s="63"/>
      <c r="L35" s="63"/>
      <c r="M35" s="63"/>
      <c r="N35" s="63"/>
      <c r="O35" s="63"/>
      <c r="P35" s="63"/>
      <c r="Q35" s="63"/>
      <c r="R35" s="63"/>
      <c r="S35" s="62"/>
      <c r="T35" s="62"/>
      <c r="U35" s="62"/>
      <c r="V35" s="62"/>
      <c r="W35" s="250"/>
      <c r="X35" s="62"/>
      <c r="Y35" s="62"/>
      <c r="Z35" s="143"/>
      <c r="AA35" s="143"/>
      <c r="AB35" s="143"/>
      <c r="AC35" s="143"/>
      <c r="AD35" s="143"/>
      <c r="AE35" s="143"/>
      <c r="AF35" s="143"/>
      <c r="AG35" s="143"/>
      <c r="AH35" s="143"/>
      <c r="AI35" s="143"/>
      <c r="AJ35" s="143"/>
      <c r="AK35" s="143"/>
      <c r="AL35" s="143"/>
      <c r="AM35" s="143"/>
      <c r="AN35" s="143"/>
      <c r="AO35" s="143"/>
      <c r="AP35" s="143"/>
      <c r="AQ35" s="143"/>
      <c r="AR35" s="62"/>
      <c r="AS35" s="134"/>
      <c r="AT35" s="114"/>
      <c r="AU35" s="62"/>
      <c r="AV35" s="63"/>
      <c r="AW35" s="144"/>
      <c r="AX35" s="60"/>
      <c r="AY35" s="133"/>
      <c r="AZ35" s="133"/>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c r="DV35" s="249"/>
      <c r="DW35" s="249"/>
      <c r="DX35" s="249"/>
      <c r="DY35" s="249"/>
      <c r="DZ35" s="249"/>
      <c r="EA35" s="249"/>
      <c r="EB35" s="249"/>
      <c r="EC35" s="249"/>
      <c r="ED35" s="249"/>
      <c r="EE35" s="249"/>
      <c r="EF35" s="249"/>
      <c r="EG35" s="249"/>
      <c r="EH35" s="249"/>
      <c r="EI35" s="249"/>
      <c r="EJ35" s="249"/>
      <c r="EK35" s="249"/>
      <c r="EL35" s="249"/>
      <c r="EM35" s="249"/>
      <c r="EN35" s="249"/>
      <c r="EO35" s="249"/>
      <c r="EP35" s="249"/>
      <c r="EQ35" s="249"/>
      <c r="ER35" s="249"/>
      <c r="ES35" s="249"/>
      <c r="ET35" s="249"/>
      <c r="EU35" s="249"/>
      <c r="EV35" s="249"/>
      <c r="EW35" s="249"/>
      <c r="EX35" s="249"/>
      <c r="EY35" s="249"/>
      <c r="EZ35" s="249"/>
      <c r="FA35" s="249"/>
      <c r="FB35" s="249"/>
      <c r="FC35" s="249"/>
      <c r="FD35" s="249"/>
      <c r="FE35" s="249"/>
      <c r="FF35" s="249"/>
      <c r="FG35" s="249"/>
      <c r="FH35" s="249"/>
      <c r="FI35" s="249"/>
      <c r="FJ35" s="249"/>
      <c r="FK35" s="249"/>
      <c r="FL35" s="249"/>
      <c r="FM35" s="249"/>
      <c r="FN35" s="249"/>
      <c r="FO35" s="249"/>
      <c r="FP35" s="249"/>
      <c r="FQ35" s="249"/>
      <c r="FR35" s="249"/>
      <c r="FS35" s="249"/>
      <c r="FT35" s="249"/>
      <c r="FU35" s="249"/>
      <c r="FV35" s="249"/>
      <c r="FW35" s="249"/>
      <c r="FX35" s="249"/>
      <c r="FY35" s="249"/>
      <c r="FZ35" s="249"/>
      <c r="GA35" s="249"/>
      <c r="GB35" s="249"/>
      <c r="GC35" s="249"/>
      <c r="GD35" s="249"/>
      <c r="GE35" s="249"/>
      <c r="GF35" s="249"/>
      <c r="GG35" s="249"/>
      <c r="GH35" s="249"/>
      <c r="GI35" s="249"/>
      <c r="GJ35" s="249"/>
      <c r="GK35" s="249"/>
      <c r="GL35" s="249"/>
      <c r="GM35" s="249"/>
      <c r="GN35" s="249"/>
      <c r="GO35" s="249"/>
      <c r="GP35" s="249"/>
      <c r="GQ35" s="249"/>
      <c r="GR35" s="249"/>
      <c r="GS35" s="249"/>
      <c r="GT35" s="249"/>
      <c r="GU35" s="249"/>
      <c r="GV35" s="249"/>
      <c r="GW35" s="249"/>
      <c r="GX35" s="249"/>
      <c r="GY35" s="249"/>
      <c r="GZ35" s="249"/>
      <c r="HA35" s="249"/>
      <c r="HB35" s="249"/>
      <c r="HC35" s="249"/>
      <c r="HD35" s="249"/>
      <c r="HE35" s="249"/>
      <c r="HF35" s="249"/>
      <c r="HG35" s="249"/>
      <c r="HH35" s="249"/>
      <c r="HI35" s="249"/>
      <c r="HJ35" s="249"/>
      <c r="HK35" s="249"/>
      <c r="HL35" s="249"/>
      <c r="HM35" s="249"/>
      <c r="HN35" s="249"/>
      <c r="HO35" s="249"/>
      <c r="HP35" s="249"/>
      <c r="HQ35" s="249"/>
      <c r="HR35" s="249"/>
      <c r="HS35" s="249"/>
      <c r="HT35" s="249"/>
      <c r="HU35" s="249"/>
      <c r="HV35" s="249"/>
      <c r="HW35" s="249"/>
      <c r="HX35" s="249"/>
      <c r="HY35" s="249"/>
      <c r="HZ35" s="249"/>
      <c r="IA35" s="249"/>
      <c r="IB35" s="249"/>
      <c r="IC35" s="249"/>
      <c r="ID35" s="249"/>
      <c r="IE35" s="249"/>
      <c r="IF35" s="249"/>
      <c r="IG35" s="249"/>
      <c r="IH35" s="249"/>
      <c r="II35" s="249"/>
      <c r="IJ35" s="249"/>
      <c r="IK35" s="249"/>
      <c r="IL35" s="249"/>
    </row>
    <row r="36" spans="1:246" ht="15" customHeight="1" x14ac:dyDescent="0.2">
      <c r="A36" s="63"/>
      <c r="B36" s="63"/>
      <c r="C36" s="63"/>
      <c r="D36" s="63"/>
      <c r="E36" s="63"/>
      <c r="F36" s="141"/>
      <c r="G36" s="63"/>
      <c r="H36" s="63"/>
      <c r="I36" s="63"/>
      <c r="J36" s="63"/>
      <c r="K36" s="63"/>
      <c r="L36" s="63"/>
      <c r="M36" s="63"/>
      <c r="N36" s="63"/>
      <c r="O36" s="63"/>
      <c r="P36" s="63"/>
      <c r="Q36" s="63"/>
      <c r="R36" s="63"/>
      <c r="S36" s="63"/>
      <c r="T36" s="62"/>
      <c r="U36" s="62"/>
      <c r="V36" s="62"/>
      <c r="W36" s="252"/>
      <c r="X36" s="62"/>
      <c r="Y36" s="62"/>
      <c r="Z36" s="143"/>
      <c r="AA36" s="143"/>
      <c r="AB36" s="143"/>
      <c r="AC36" s="143"/>
      <c r="AD36" s="143"/>
      <c r="AE36" s="143"/>
      <c r="AF36" s="143"/>
      <c r="AG36" s="143"/>
      <c r="AH36" s="143"/>
      <c r="AI36" s="143"/>
      <c r="AJ36" s="143"/>
      <c r="AK36" s="143"/>
      <c r="AL36" s="143"/>
      <c r="AM36" s="143"/>
      <c r="AN36" s="143"/>
      <c r="AO36" s="143"/>
      <c r="AP36" s="143"/>
      <c r="AQ36" s="143"/>
      <c r="AR36" s="62"/>
      <c r="AS36" s="134"/>
      <c r="AT36" s="114"/>
      <c r="AU36" s="62"/>
      <c r="AV36" s="63"/>
      <c r="AW36" s="151"/>
      <c r="AX36" s="234"/>
      <c r="AY36" s="133"/>
      <c r="AZ36" s="133"/>
      <c r="BA36" s="57"/>
      <c r="BB36" s="54"/>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row>
    <row r="37" spans="1:246" ht="15" customHeight="1" x14ac:dyDescent="0.2">
      <c r="A37" s="63"/>
      <c r="B37" s="63"/>
      <c r="C37" s="63"/>
      <c r="D37" s="63"/>
      <c r="E37" s="63"/>
      <c r="F37" s="141"/>
      <c r="G37" s="63"/>
      <c r="H37" s="63"/>
      <c r="I37" s="63"/>
      <c r="J37" s="63"/>
      <c r="K37" s="63"/>
      <c r="L37" s="63"/>
      <c r="M37" s="63"/>
      <c r="N37" s="63"/>
      <c r="O37" s="63"/>
      <c r="P37" s="63"/>
      <c r="Q37" s="63"/>
      <c r="R37" s="63"/>
      <c r="S37" s="63"/>
      <c r="T37" s="62"/>
      <c r="U37" s="62"/>
      <c r="V37" s="62"/>
      <c r="W37" s="252"/>
      <c r="X37" s="62"/>
      <c r="Y37" s="62"/>
      <c r="Z37" s="143"/>
      <c r="AA37" s="143"/>
      <c r="AB37" s="143"/>
      <c r="AC37" s="143"/>
      <c r="AD37" s="143"/>
      <c r="AE37" s="143"/>
      <c r="AF37" s="143"/>
      <c r="AG37" s="143"/>
      <c r="AH37" s="143"/>
      <c r="AI37" s="143"/>
      <c r="AJ37" s="143"/>
      <c r="AK37" s="143"/>
      <c r="AL37" s="143"/>
      <c r="AM37" s="143"/>
      <c r="AN37" s="143"/>
      <c r="AO37" s="143"/>
      <c r="AP37" s="143"/>
      <c r="AQ37" s="143"/>
      <c r="AR37" s="62"/>
      <c r="AS37" s="134"/>
      <c r="AT37" s="114"/>
      <c r="AU37" s="62"/>
      <c r="AV37" s="63"/>
      <c r="AW37" s="151"/>
      <c r="AX37" s="234"/>
      <c r="AY37" s="133"/>
      <c r="AZ37" s="133"/>
      <c r="BA37" s="57"/>
      <c r="BB37" s="54"/>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row>
    <row r="38" spans="1:246" s="118" customFormat="1" ht="15" customHeight="1" x14ac:dyDescent="0.2">
      <c r="A38" s="115"/>
      <c r="B38" s="134"/>
      <c r="C38" s="151"/>
      <c r="D38" s="151"/>
      <c r="E38" s="151"/>
      <c r="F38" s="151"/>
      <c r="G38" s="151"/>
      <c r="H38" s="151"/>
      <c r="I38" s="151"/>
      <c r="J38" s="151"/>
      <c r="K38" s="151"/>
      <c r="L38" s="151"/>
      <c r="M38" s="151"/>
      <c r="N38" s="151"/>
      <c r="O38" s="151"/>
      <c r="P38" s="151"/>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14"/>
      <c r="AU38" s="151"/>
      <c r="AV38" s="151"/>
      <c r="AW38" s="151"/>
      <c r="AX38" s="115"/>
      <c r="AY38" s="133"/>
      <c r="AZ38" s="133"/>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2"/>
      <c r="ER38" s="142"/>
      <c r="ES38" s="142"/>
      <c r="ET38" s="142"/>
      <c r="EU38" s="142"/>
      <c r="EV38" s="142"/>
      <c r="EW38" s="142"/>
      <c r="EX38" s="142"/>
      <c r="EY38" s="142"/>
      <c r="EZ38" s="142"/>
      <c r="FA38" s="142"/>
      <c r="FB38" s="142"/>
      <c r="FC38" s="142"/>
      <c r="FD38" s="142"/>
      <c r="FE38" s="142"/>
      <c r="FF38" s="142"/>
      <c r="FG38" s="142"/>
      <c r="FH38" s="142"/>
      <c r="FI38" s="142"/>
      <c r="FJ38" s="142"/>
      <c r="FK38" s="142"/>
      <c r="FL38" s="142"/>
      <c r="FM38" s="142"/>
      <c r="FN38" s="142"/>
      <c r="FO38" s="142"/>
      <c r="FP38" s="142"/>
      <c r="FQ38" s="142"/>
      <c r="FR38" s="142"/>
      <c r="FS38" s="142"/>
      <c r="FT38" s="142"/>
      <c r="FU38" s="142"/>
      <c r="FV38" s="142"/>
      <c r="FW38" s="142"/>
      <c r="FX38" s="142"/>
      <c r="FY38" s="142"/>
      <c r="FZ38" s="142"/>
      <c r="GA38" s="142"/>
      <c r="GB38" s="142"/>
      <c r="GC38" s="142"/>
      <c r="GD38" s="142"/>
      <c r="GE38" s="142"/>
      <c r="GF38" s="142"/>
      <c r="GG38" s="142"/>
      <c r="GH38" s="142"/>
      <c r="GI38" s="142"/>
      <c r="GJ38" s="142"/>
      <c r="GK38" s="142"/>
      <c r="GL38" s="142"/>
      <c r="GM38" s="142"/>
      <c r="GN38" s="142"/>
      <c r="GO38" s="142"/>
      <c r="GP38" s="142"/>
      <c r="GQ38" s="142"/>
      <c r="GR38" s="142"/>
      <c r="GS38" s="142"/>
      <c r="GT38" s="142"/>
      <c r="GU38" s="142"/>
      <c r="GV38" s="142"/>
      <c r="GW38" s="142"/>
      <c r="GX38" s="142"/>
      <c r="GY38" s="142"/>
      <c r="GZ38" s="142"/>
      <c r="HA38" s="142"/>
      <c r="HB38" s="142"/>
      <c r="HC38" s="142"/>
      <c r="HD38" s="142"/>
      <c r="HE38" s="142"/>
      <c r="HF38" s="142"/>
      <c r="HG38" s="142"/>
      <c r="HH38" s="142"/>
      <c r="HI38" s="142"/>
      <c r="HJ38" s="142"/>
      <c r="HK38" s="142"/>
      <c r="HL38" s="142"/>
      <c r="HM38" s="142"/>
      <c r="HN38" s="142"/>
      <c r="HO38" s="142"/>
      <c r="HP38" s="142"/>
      <c r="HQ38" s="142"/>
      <c r="HR38" s="142"/>
      <c r="HS38" s="142"/>
      <c r="HT38" s="142"/>
      <c r="HU38" s="142"/>
      <c r="HV38" s="142"/>
      <c r="HW38" s="142"/>
      <c r="HX38" s="142"/>
      <c r="HY38" s="142"/>
      <c r="HZ38" s="142"/>
      <c r="IA38" s="142"/>
      <c r="IB38" s="142"/>
      <c r="IC38" s="142"/>
      <c r="ID38" s="142"/>
      <c r="IE38" s="142"/>
      <c r="IF38" s="142"/>
      <c r="IG38" s="142"/>
      <c r="IH38" s="142"/>
      <c r="II38" s="142"/>
      <c r="IJ38" s="142"/>
    </row>
    <row r="39" spans="1:246" ht="13.15" customHeight="1" x14ac:dyDescent="0.2">
      <c r="A39" s="61"/>
      <c r="B39" s="96"/>
      <c r="C39" s="98" t="s">
        <v>208</v>
      </c>
      <c r="D39" s="96"/>
      <c r="E39" s="96"/>
      <c r="F39" s="96"/>
      <c r="G39" s="96"/>
      <c r="H39" s="96"/>
      <c r="I39" s="96"/>
      <c r="J39" s="96"/>
      <c r="K39" s="96"/>
      <c r="L39" s="96"/>
      <c r="M39" s="96"/>
      <c r="N39" s="96"/>
      <c r="O39" s="96"/>
      <c r="P39" s="59"/>
      <c r="Q39" s="59"/>
      <c r="R39" s="59"/>
      <c r="S39" s="138"/>
      <c r="T39" s="134"/>
      <c r="U39" s="134"/>
      <c r="V39" s="134"/>
      <c r="W39" s="134"/>
      <c r="X39" s="134"/>
      <c r="Y39" s="134"/>
      <c r="Z39" s="140"/>
      <c r="AA39" s="138"/>
      <c r="AB39" s="138"/>
      <c r="AC39" s="138"/>
      <c r="AD39" s="138"/>
      <c r="AE39" s="138"/>
      <c r="AF39" s="138"/>
      <c r="AG39" s="138"/>
      <c r="AH39" s="138"/>
      <c r="AI39" s="138"/>
      <c r="AJ39" s="138"/>
      <c r="AK39" s="138"/>
      <c r="AL39" s="138"/>
      <c r="AM39" s="138"/>
      <c r="AN39" s="138"/>
      <c r="AO39" s="138"/>
      <c r="AP39" s="138"/>
      <c r="AQ39" s="138"/>
      <c r="AR39" s="138"/>
      <c r="AS39" s="137">
        <f>SUM(AS25:AS38)</f>
        <v>0</v>
      </c>
      <c r="AT39" s="216">
        <f>SUM(AT25:AT38)</f>
        <v>0</v>
      </c>
      <c r="AU39" s="204"/>
      <c r="AV39" s="139"/>
      <c r="AW39" s="63"/>
      <c r="AX39" s="60" t="s">
        <v>50</v>
      </c>
      <c r="AY39" s="56"/>
      <c r="AZ39" s="56"/>
      <c r="BA39" s="57"/>
      <c r="BB39" s="54"/>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row>
    <row r="40" spans="1:246" ht="13.15" customHeight="1" x14ac:dyDescent="0.2">
      <c r="A40" s="61"/>
      <c r="B40" s="64"/>
      <c r="C40" s="100" t="s">
        <v>51</v>
      </c>
      <c r="D40" s="100"/>
      <c r="E40" s="100"/>
      <c r="F40" s="100"/>
      <c r="G40" s="100"/>
      <c r="H40" s="100"/>
      <c r="I40" s="100"/>
      <c r="J40" s="100"/>
      <c r="K40" s="100"/>
      <c r="L40" s="100"/>
      <c r="M40" s="100"/>
      <c r="N40" s="100"/>
      <c r="O40" s="100"/>
      <c r="P40" s="100"/>
      <c r="Q40" s="101"/>
      <c r="R40" s="67"/>
      <c r="S40" s="67"/>
      <c r="T40" s="62"/>
      <c r="U40" s="62"/>
      <c r="V40" s="62"/>
      <c r="W40" s="62"/>
      <c r="X40" s="62"/>
      <c r="Y40" s="62"/>
      <c r="Z40" s="67"/>
      <c r="AA40" s="67"/>
      <c r="AB40" s="67"/>
      <c r="AC40" s="67"/>
      <c r="AD40" s="67"/>
      <c r="AE40" s="67"/>
      <c r="AF40" s="67"/>
      <c r="AG40" s="67"/>
      <c r="AH40" s="67"/>
      <c r="AI40" s="67"/>
      <c r="AJ40" s="67"/>
      <c r="AK40" s="67"/>
      <c r="AL40" s="67"/>
      <c r="AM40" s="67"/>
      <c r="AN40" s="67"/>
      <c r="AO40" s="67"/>
      <c r="AP40" s="67"/>
      <c r="AQ40" s="67"/>
      <c r="AR40" s="67"/>
      <c r="AS40" s="99"/>
      <c r="AT40" s="99"/>
      <c r="AU40" s="102"/>
      <c r="AV40" s="103"/>
      <c r="AW40" s="63"/>
      <c r="AX40" s="61" t="s">
        <v>52</v>
      </c>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row>
    <row r="41" spans="1:246" ht="15" customHeight="1" x14ac:dyDescent="0.2">
      <c r="A41" s="61"/>
      <c r="B41" s="64"/>
      <c r="C41" s="100" t="s">
        <v>185</v>
      </c>
      <c r="D41" s="100"/>
      <c r="E41" s="100"/>
      <c r="F41" s="100"/>
      <c r="G41" s="100"/>
      <c r="H41" s="100"/>
      <c r="I41" s="100"/>
      <c r="J41" s="100"/>
      <c r="K41" s="100"/>
      <c r="L41" s="100"/>
      <c r="M41" s="100"/>
      <c r="N41" s="100"/>
      <c r="O41" s="100"/>
      <c r="P41" s="100"/>
      <c r="Q41" s="101"/>
      <c r="R41" s="67"/>
      <c r="S41" s="67"/>
      <c r="T41" s="134"/>
      <c r="U41" s="134"/>
      <c r="V41" s="134"/>
      <c r="W41" s="134"/>
      <c r="X41" s="134"/>
      <c r="Y41" s="134"/>
      <c r="Z41" s="67"/>
      <c r="AA41" s="67"/>
      <c r="AB41" s="67"/>
      <c r="AC41" s="67"/>
      <c r="AD41" s="67"/>
      <c r="AE41" s="67"/>
      <c r="AF41" s="67"/>
      <c r="AG41" s="67"/>
      <c r="AH41" s="67"/>
      <c r="AI41" s="67"/>
      <c r="AJ41" s="67"/>
      <c r="AK41" s="67"/>
      <c r="AL41" s="67"/>
      <c r="AM41" s="67"/>
      <c r="AN41" s="67"/>
      <c r="AO41" s="67"/>
      <c r="AP41" s="67"/>
      <c r="AQ41" s="67"/>
      <c r="AR41" s="67"/>
      <c r="AS41" s="99"/>
      <c r="AT41" s="99"/>
      <c r="AU41" s="102"/>
      <c r="AV41" s="103"/>
      <c r="AW41" s="63"/>
      <c r="AX41" s="61" t="s">
        <v>52</v>
      </c>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row>
    <row r="42" spans="1:246" s="118" customFormat="1" ht="15" customHeight="1" x14ac:dyDescent="0.2">
      <c r="A42" s="115"/>
      <c r="B42" s="134"/>
      <c r="C42" s="115"/>
      <c r="D42" s="145"/>
      <c r="E42" s="63"/>
      <c r="F42" s="115"/>
      <c r="G42" s="115"/>
      <c r="H42" s="115"/>
      <c r="I42" s="219"/>
      <c r="J42" s="115"/>
      <c r="K42" s="115"/>
      <c r="L42" s="121"/>
      <c r="M42" s="115"/>
      <c r="N42" s="114"/>
      <c r="O42" s="115"/>
      <c r="P42" s="115"/>
      <c r="Q42" s="115"/>
      <c r="R42" s="114"/>
      <c r="S42" s="114"/>
      <c r="T42" s="114"/>
      <c r="U42" s="114"/>
      <c r="V42" s="114"/>
      <c r="W42" s="114"/>
      <c r="X42" s="220"/>
      <c r="Y42" s="114"/>
      <c r="Z42" s="114"/>
      <c r="AA42" s="115"/>
      <c r="AB42" s="115"/>
      <c r="AC42" s="115"/>
      <c r="AD42" s="115"/>
      <c r="AE42" s="115"/>
      <c r="AF42" s="115"/>
      <c r="AG42" s="134"/>
      <c r="AH42" s="134"/>
      <c r="AI42" s="134"/>
      <c r="AJ42" s="134"/>
      <c r="AK42" s="134"/>
      <c r="AL42" s="134"/>
      <c r="AM42" s="134"/>
      <c r="AN42" s="134"/>
      <c r="AO42" s="134"/>
      <c r="AP42" s="134"/>
      <c r="AQ42" s="134"/>
      <c r="AR42" s="134"/>
      <c r="AS42" s="114"/>
      <c r="AT42" s="114"/>
      <c r="AU42" s="214"/>
      <c r="AV42" s="151"/>
      <c r="AW42" s="221"/>
      <c r="AX42" s="143"/>
      <c r="AY42" s="133"/>
      <c r="AZ42" s="133"/>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c r="FF42" s="142"/>
      <c r="FG42" s="142"/>
      <c r="FH42" s="142"/>
      <c r="FI42" s="142"/>
      <c r="FJ42" s="142"/>
      <c r="FK42" s="142"/>
      <c r="FL42" s="142"/>
      <c r="FM42" s="142"/>
      <c r="FN42" s="142"/>
      <c r="FO42" s="142"/>
      <c r="FP42" s="142"/>
      <c r="FQ42" s="142"/>
      <c r="FR42" s="142"/>
      <c r="FS42" s="142"/>
      <c r="FT42" s="142"/>
      <c r="FU42" s="142"/>
      <c r="FV42" s="142"/>
      <c r="FW42" s="142"/>
      <c r="FX42" s="142"/>
      <c r="FY42" s="142"/>
      <c r="FZ42" s="142"/>
      <c r="GA42" s="142"/>
      <c r="GB42" s="142"/>
      <c r="GC42" s="142"/>
      <c r="GD42" s="142"/>
      <c r="GE42" s="142"/>
      <c r="GF42" s="142"/>
      <c r="GG42" s="142"/>
      <c r="GH42" s="142"/>
      <c r="GI42" s="142"/>
      <c r="GJ42" s="142"/>
      <c r="GK42" s="142"/>
      <c r="GL42" s="142"/>
      <c r="GM42" s="142"/>
      <c r="GN42" s="142"/>
      <c r="GO42" s="142"/>
      <c r="GP42" s="142"/>
      <c r="GQ42" s="142"/>
      <c r="GR42" s="142"/>
      <c r="GS42" s="142"/>
      <c r="GT42" s="142"/>
      <c r="GU42" s="142"/>
      <c r="GV42" s="142"/>
      <c r="GW42" s="142"/>
      <c r="GX42" s="142"/>
      <c r="GY42" s="142"/>
      <c r="GZ42" s="142"/>
      <c r="HA42" s="142"/>
      <c r="HB42" s="142"/>
      <c r="HC42" s="142"/>
      <c r="HD42" s="142"/>
      <c r="HE42" s="142"/>
      <c r="HF42" s="142"/>
      <c r="HG42" s="142"/>
      <c r="HH42" s="142"/>
      <c r="HI42" s="142"/>
      <c r="HJ42" s="142"/>
      <c r="HK42" s="142"/>
      <c r="HL42" s="142"/>
      <c r="HM42" s="142"/>
      <c r="HN42" s="142"/>
      <c r="HO42" s="142"/>
      <c r="HP42" s="142"/>
      <c r="HQ42" s="142"/>
      <c r="HR42" s="142"/>
      <c r="HS42" s="142"/>
      <c r="HT42" s="142"/>
      <c r="HU42" s="142"/>
      <c r="HV42" s="142"/>
      <c r="HW42" s="142"/>
      <c r="HX42" s="142"/>
      <c r="HY42" s="142"/>
      <c r="HZ42" s="142"/>
      <c r="IA42" s="142"/>
      <c r="IB42" s="142"/>
      <c r="IC42" s="142"/>
      <c r="ID42" s="142"/>
      <c r="IE42" s="142"/>
      <c r="IF42" s="142"/>
      <c r="IG42" s="142"/>
      <c r="IH42" s="142"/>
      <c r="II42" s="142"/>
      <c r="IJ42" s="142"/>
      <c r="IK42" s="142"/>
      <c r="IL42" s="142"/>
    </row>
    <row r="43" spans="1:246" s="118" customFormat="1" ht="15" customHeight="1" x14ac:dyDescent="0.2">
      <c r="A43" s="115"/>
      <c r="B43" s="134"/>
      <c r="C43" s="151"/>
      <c r="D43" s="145"/>
      <c r="E43" s="230"/>
      <c r="F43" s="151"/>
      <c r="G43" s="115"/>
      <c r="H43" s="115"/>
      <c r="I43" s="115"/>
      <c r="J43" s="151"/>
      <c r="K43" s="121"/>
      <c r="L43" s="121"/>
      <c r="M43" s="115"/>
      <c r="N43" s="115"/>
      <c r="O43" s="115"/>
      <c r="P43" s="115"/>
      <c r="Q43" s="134"/>
      <c r="R43" s="134"/>
      <c r="S43" s="134"/>
      <c r="T43" s="134"/>
      <c r="U43" s="134"/>
      <c r="V43" s="114"/>
      <c r="W43" s="114"/>
      <c r="X43" s="134"/>
      <c r="Y43" s="134"/>
      <c r="Z43" s="134"/>
      <c r="AA43" s="231"/>
      <c r="AB43" s="231"/>
      <c r="AC43" s="231"/>
      <c r="AD43" s="231"/>
      <c r="AE43" s="231"/>
      <c r="AF43" s="231"/>
      <c r="AG43" s="231"/>
      <c r="AH43" s="231"/>
      <c r="AI43" s="231"/>
      <c r="AJ43" s="231"/>
      <c r="AK43" s="231"/>
      <c r="AL43" s="231"/>
      <c r="AM43" s="231"/>
      <c r="AN43" s="231"/>
      <c r="AO43" s="231"/>
      <c r="AP43" s="231"/>
      <c r="AQ43" s="231"/>
      <c r="AR43" s="232"/>
      <c r="AS43" s="114"/>
      <c r="AT43" s="114"/>
      <c r="AU43" s="151"/>
      <c r="AV43" s="233"/>
      <c r="AW43" s="151"/>
      <c r="AX43" s="115"/>
      <c r="AY43" s="133"/>
      <c r="AZ43" s="133"/>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c r="GB43" s="185"/>
      <c r="GC43" s="185"/>
      <c r="GD43" s="185"/>
      <c r="GE43" s="185"/>
      <c r="GF43" s="185"/>
      <c r="GG43" s="185"/>
      <c r="GH43" s="185"/>
      <c r="GI43" s="185"/>
      <c r="GJ43" s="185"/>
      <c r="GK43" s="185"/>
      <c r="GL43" s="185"/>
      <c r="GM43" s="185"/>
      <c r="GN43" s="185"/>
      <c r="GO43" s="185"/>
      <c r="GP43" s="185"/>
      <c r="GQ43" s="185"/>
      <c r="GR43" s="185"/>
      <c r="GS43" s="185"/>
      <c r="GT43" s="185"/>
      <c r="GU43" s="185"/>
      <c r="GV43" s="185"/>
      <c r="GW43" s="185"/>
      <c r="GX43" s="185"/>
      <c r="GY43" s="185"/>
      <c r="GZ43" s="185"/>
      <c r="HA43" s="185"/>
      <c r="HB43" s="185"/>
      <c r="HC43" s="185"/>
      <c r="HD43" s="185"/>
      <c r="HE43" s="185"/>
      <c r="HF43" s="185"/>
      <c r="HG43" s="185"/>
      <c r="HH43" s="185"/>
      <c r="HI43" s="185"/>
      <c r="HJ43" s="185"/>
      <c r="HK43" s="185"/>
      <c r="HL43" s="185"/>
      <c r="HM43" s="185"/>
      <c r="HN43" s="185"/>
      <c r="HO43" s="185"/>
      <c r="HP43" s="185"/>
      <c r="HQ43" s="185"/>
      <c r="HR43" s="185"/>
      <c r="HS43" s="185"/>
      <c r="HT43" s="185"/>
      <c r="HU43" s="185"/>
      <c r="HV43" s="185"/>
      <c r="HW43" s="185"/>
      <c r="HX43" s="185"/>
      <c r="HY43" s="185"/>
      <c r="HZ43" s="185"/>
      <c r="IA43" s="185"/>
      <c r="IB43" s="185"/>
      <c r="IC43" s="185"/>
      <c r="ID43" s="185"/>
      <c r="IE43" s="185"/>
      <c r="IF43" s="185"/>
      <c r="IG43" s="185"/>
      <c r="IH43" s="185"/>
      <c r="II43" s="185"/>
      <c r="IJ43" s="185"/>
      <c r="IK43" s="185"/>
      <c r="IL43" s="185"/>
    </row>
    <row r="44" spans="1:246" s="118" customFormat="1" x14ac:dyDescent="0.25">
      <c r="A44" s="60"/>
      <c r="B44" s="62"/>
      <c r="C44" s="60"/>
      <c r="D44" s="206"/>
      <c r="E44" s="66"/>
      <c r="F44" s="66"/>
      <c r="G44" s="66"/>
      <c r="H44" s="66"/>
      <c r="I44" s="66"/>
      <c r="J44" s="66"/>
      <c r="K44" s="66"/>
      <c r="L44" s="66"/>
      <c r="M44" s="66"/>
      <c r="N44" s="60"/>
      <c r="O44" s="60"/>
      <c r="P44" s="60"/>
      <c r="Q44" s="64"/>
      <c r="R44" s="64"/>
      <c r="S44" s="64"/>
      <c r="T44" s="207"/>
      <c r="U44" s="207"/>
      <c r="V44" s="207"/>
      <c r="W44" s="207"/>
      <c r="X44" s="207"/>
      <c r="Y44" s="64"/>
      <c r="Z44" s="62"/>
      <c r="AA44" s="67"/>
      <c r="AB44" s="67"/>
      <c r="AC44" s="67"/>
      <c r="AD44" s="67"/>
      <c r="AE44" s="67"/>
      <c r="AF44" s="67"/>
      <c r="AG44" s="67"/>
      <c r="AH44" s="67"/>
      <c r="AI44" s="67"/>
      <c r="AJ44" s="67"/>
      <c r="AK44" s="67"/>
      <c r="AL44" s="67"/>
      <c r="AM44" s="67"/>
      <c r="AN44" s="67"/>
      <c r="AO44" s="67"/>
      <c r="AP44" s="67"/>
      <c r="AQ44" s="67"/>
      <c r="AR44" s="67"/>
      <c r="AS44" s="114"/>
      <c r="AT44" s="114"/>
      <c r="AU44" s="208"/>
      <c r="AV44" s="208"/>
      <c r="AW44" s="210"/>
      <c r="AX44" s="61"/>
      <c r="AY44" s="133"/>
      <c r="AZ44" s="133"/>
    </row>
    <row r="45" spans="1:246" s="118" customFormat="1" ht="15" customHeight="1" x14ac:dyDescent="0.2">
      <c r="A45" s="60"/>
      <c r="B45" s="62"/>
      <c r="C45" s="60"/>
      <c r="D45" s="206"/>
      <c r="E45" s="63"/>
      <c r="F45" s="66"/>
      <c r="G45" s="63"/>
      <c r="H45" s="63"/>
      <c r="I45" s="66"/>
      <c r="J45" s="66"/>
      <c r="K45" s="66"/>
      <c r="L45" s="66"/>
      <c r="M45" s="66"/>
      <c r="N45" s="60"/>
      <c r="O45" s="60"/>
      <c r="P45" s="60"/>
      <c r="Q45" s="64"/>
      <c r="R45" s="64"/>
      <c r="S45" s="64"/>
      <c r="T45" s="207"/>
      <c r="U45" s="207"/>
      <c r="V45" s="207"/>
      <c r="W45" s="207"/>
      <c r="X45" s="207"/>
      <c r="Y45" s="64"/>
      <c r="Z45" s="62"/>
      <c r="AA45" s="67"/>
      <c r="AB45" s="67"/>
      <c r="AC45" s="67"/>
      <c r="AD45" s="67"/>
      <c r="AE45" s="67"/>
      <c r="AF45" s="67"/>
      <c r="AG45" s="67"/>
      <c r="AH45" s="67"/>
      <c r="AI45" s="67"/>
      <c r="AJ45" s="67"/>
      <c r="AK45" s="67"/>
      <c r="AL45" s="67"/>
      <c r="AM45" s="67"/>
      <c r="AN45" s="67"/>
      <c r="AO45" s="67"/>
      <c r="AP45" s="67"/>
      <c r="AQ45" s="67"/>
      <c r="AR45" s="67"/>
      <c r="AS45" s="114"/>
      <c r="AT45" s="114"/>
      <c r="AU45" s="208"/>
      <c r="AV45" s="208"/>
      <c r="AW45" s="210"/>
      <c r="AX45" s="61"/>
      <c r="AY45" s="133"/>
      <c r="AZ45" s="133"/>
    </row>
    <row r="46" spans="1:246" s="46" customFormat="1" ht="13.15" customHeight="1" x14ac:dyDescent="0.25">
      <c r="A46" s="60"/>
      <c r="B46" s="64"/>
      <c r="C46" s="100" t="s">
        <v>209</v>
      </c>
      <c r="D46" s="100"/>
      <c r="E46" s="100"/>
      <c r="F46" s="100"/>
      <c r="G46" s="100"/>
      <c r="H46" s="100"/>
      <c r="I46" s="100"/>
      <c r="J46" s="100"/>
      <c r="K46" s="100"/>
      <c r="L46" s="100"/>
      <c r="M46" s="100"/>
      <c r="N46" s="100"/>
      <c r="O46" s="100"/>
      <c r="P46" s="100"/>
      <c r="Q46" s="104"/>
      <c r="R46" s="64"/>
      <c r="S46" s="64"/>
      <c r="T46" s="62"/>
      <c r="U46" s="62"/>
      <c r="V46" s="62"/>
      <c r="W46" s="62"/>
      <c r="X46" s="62"/>
      <c r="Y46" s="62"/>
      <c r="Z46" s="64"/>
      <c r="AA46" s="60"/>
      <c r="AB46" s="60"/>
      <c r="AC46" s="60"/>
      <c r="AD46" s="60"/>
      <c r="AE46" s="60"/>
      <c r="AF46" s="60"/>
      <c r="AG46" s="64"/>
      <c r="AH46" s="64"/>
      <c r="AI46" s="64"/>
      <c r="AJ46" s="64"/>
      <c r="AK46" s="64"/>
      <c r="AL46" s="64"/>
      <c r="AM46" s="64"/>
      <c r="AN46" s="64"/>
      <c r="AO46" s="64"/>
      <c r="AP46" s="64"/>
      <c r="AQ46" s="64"/>
      <c r="AR46" s="64"/>
      <c r="AS46" s="137">
        <f>AS42+AS43</f>
        <v>0</v>
      </c>
      <c r="AT46" s="222">
        <f>AT42+AT43</f>
        <v>0</v>
      </c>
      <c r="AU46" s="64"/>
      <c r="AV46" s="64"/>
      <c r="AW46" s="64"/>
      <c r="AX46" s="61" t="s">
        <v>52</v>
      </c>
      <c r="BA46" s="68"/>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row>
    <row r="47" spans="1:246" s="46" customFormat="1" ht="13.15" customHeight="1" x14ac:dyDescent="0.2">
      <c r="A47" s="60"/>
      <c r="B47" s="62"/>
      <c r="C47" s="100" t="s">
        <v>207</v>
      </c>
      <c r="D47" s="63"/>
      <c r="E47" s="66"/>
      <c r="F47" s="66"/>
      <c r="G47" s="66"/>
      <c r="H47" s="66"/>
      <c r="I47" s="66"/>
      <c r="J47" s="66"/>
      <c r="K47" s="66"/>
      <c r="L47" s="60"/>
      <c r="M47" s="66"/>
      <c r="N47" s="66"/>
      <c r="O47" s="66"/>
      <c r="P47" s="60"/>
      <c r="Q47" s="64"/>
      <c r="R47" s="105"/>
      <c r="S47" s="105"/>
      <c r="T47" s="62"/>
      <c r="U47" s="62"/>
      <c r="V47" s="62"/>
      <c r="W47" s="62"/>
      <c r="X47" s="62"/>
      <c r="Y47" s="62"/>
      <c r="Z47" s="62"/>
      <c r="AA47" s="60"/>
      <c r="AB47" s="60"/>
      <c r="AC47" s="60"/>
      <c r="AD47" s="60"/>
      <c r="AE47" s="60"/>
      <c r="AF47" s="60"/>
      <c r="AG47" s="62"/>
      <c r="AH47" s="62"/>
      <c r="AI47" s="62"/>
      <c r="AJ47" s="62"/>
      <c r="AK47" s="62"/>
      <c r="AL47" s="62"/>
      <c r="AM47" s="62"/>
      <c r="AN47" s="62"/>
      <c r="AO47" s="62"/>
      <c r="AP47" s="62"/>
      <c r="AQ47" s="62"/>
      <c r="AR47" s="62"/>
      <c r="AS47" s="62"/>
      <c r="AT47" s="62"/>
      <c r="AU47" s="62"/>
      <c r="AV47" s="62"/>
      <c r="AW47" s="62"/>
      <c r="AX47" s="61" t="s">
        <v>52</v>
      </c>
      <c r="BA47" s="68"/>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row>
    <row r="48" spans="1:246" s="118" customFormat="1" ht="15" customHeight="1" x14ac:dyDescent="0.2">
      <c r="A48" s="115"/>
      <c r="B48" s="134"/>
      <c r="C48" s="115"/>
      <c r="D48" s="145"/>
      <c r="E48" s="63"/>
      <c r="F48" s="115"/>
      <c r="G48" s="115"/>
      <c r="H48" s="115"/>
      <c r="I48" s="219"/>
      <c r="J48" s="115"/>
      <c r="K48" s="115"/>
      <c r="L48" s="121"/>
      <c r="M48" s="115"/>
      <c r="N48" s="114"/>
      <c r="O48" s="115"/>
      <c r="P48" s="115"/>
      <c r="Q48" s="115"/>
      <c r="R48" s="114"/>
      <c r="S48" s="114"/>
      <c r="T48" s="114"/>
      <c r="U48" s="114"/>
      <c r="V48" s="114"/>
      <c r="W48" s="243"/>
      <c r="X48" s="220"/>
      <c r="Y48" s="114"/>
      <c r="Z48" s="114"/>
      <c r="AA48" s="115"/>
      <c r="AB48" s="115"/>
      <c r="AC48" s="115"/>
      <c r="AD48" s="115"/>
      <c r="AE48" s="115"/>
      <c r="AF48" s="115"/>
      <c r="AG48" s="134"/>
      <c r="AH48" s="134"/>
      <c r="AI48" s="134"/>
      <c r="AJ48" s="134"/>
      <c r="AK48" s="134"/>
      <c r="AL48" s="134"/>
      <c r="AM48" s="134"/>
      <c r="AN48" s="134"/>
      <c r="AO48" s="134"/>
      <c r="AP48" s="134"/>
      <c r="AQ48" s="134"/>
      <c r="AR48" s="134"/>
      <c r="AS48" s="114"/>
      <c r="AT48" s="114"/>
      <c r="AU48" s="214"/>
      <c r="AV48" s="151"/>
      <c r="AW48" s="149"/>
      <c r="AX48" s="143"/>
      <c r="AY48" s="133"/>
      <c r="AZ48" s="133"/>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2"/>
      <c r="EW48" s="142"/>
      <c r="EX48" s="142"/>
      <c r="EY48" s="142"/>
      <c r="EZ48" s="142"/>
      <c r="FA48" s="142"/>
      <c r="FB48" s="142"/>
      <c r="FC48" s="142"/>
      <c r="FD48" s="142"/>
      <c r="FE48" s="142"/>
      <c r="FF48" s="142"/>
      <c r="FG48" s="142"/>
      <c r="FH48" s="142"/>
      <c r="FI48" s="142"/>
      <c r="FJ48" s="142"/>
      <c r="FK48" s="142"/>
      <c r="FL48" s="142"/>
      <c r="FM48" s="142"/>
      <c r="FN48" s="142"/>
      <c r="FO48" s="142"/>
      <c r="FP48" s="142"/>
      <c r="FQ48" s="142"/>
      <c r="FR48" s="142"/>
      <c r="FS48" s="142"/>
      <c r="FT48" s="142"/>
      <c r="FU48" s="142"/>
      <c r="FV48" s="142"/>
      <c r="FW48" s="142"/>
      <c r="FX48" s="142"/>
      <c r="FY48" s="142"/>
      <c r="FZ48" s="142"/>
      <c r="GA48" s="142"/>
      <c r="GB48" s="142"/>
      <c r="GC48" s="142"/>
      <c r="GD48" s="142"/>
      <c r="GE48" s="142"/>
      <c r="GF48" s="142"/>
      <c r="GG48" s="142"/>
      <c r="GH48" s="142"/>
      <c r="GI48" s="142"/>
      <c r="GJ48" s="142"/>
      <c r="GK48" s="142"/>
      <c r="GL48" s="142"/>
      <c r="GM48" s="142"/>
      <c r="GN48" s="142"/>
      <c r="GO48" s="142"/>
      <c r="GP48" s="142"/>
      <c r="GQ48" s="142"/>
      <c r="GR48" s="142"/>
      <c r="GS48" s="142"/>
      <c r="GT48" s="142"/>
      <c r="GU48" s="142"/>
      <c r="GV48" s="142"/>
      <c r="GW48" s="142"/>
      <c r="GX48" s="142"/>
      <c r="GY48" s="142"/>
      <c r="GZ48" s="142"/>
      <c r="HA48" s="142"/>
      <c r="HB48" s="142"/>
      <c r="HC48" s="142"/>
      <c r="HD48" s="142"/>
      <c r="HE48" s="142"/>
      <c r="HF48" s="142"/>
      <c r="HG48" s="142"/>
      <c r="HH48" s="142"/>
      <c r="HI48" s="142"/>
      <c r="HJ48" s="142"/>
      <c r="HK48" s="142"/>
      <c r="HL48" s="142"/>
      <c r="HM48" s="142"/>
      <c r="HN48" s="142"/>
      <c r="HO48" s="142"/>
      <c r="HP48" s="142"/>
      <c r="HQ48" s="142"/>
      <c r="HR48" s="142"/>
      <c r="HS48" s="142"/>
      <c r="HT48" s="142"/>
      <c r="HU48" s="142"/>
      <c r="HV48" s="142"/>
      <c r="HW48" s="142"/>
      <c r="HX48" s="142"/>
      <c r="HY48" s="142"/>
      <c r="HZ48" s="142"/>
      <c r="IA48" s="142"/>
      <c r="IB48" s="142"/>
      <c r="IC48" s="142"/>
      <c r="ID48" s="142"/>
      <c r="IE48" s="142"/>
      <c r="IF48" s="142"/>
      <c r="IG48" s="142"/>
      <c r="IH48" s="142"/>
      <c r="II48" s="142"/>
      <c r="IJ48" s="142"/>
      <c r="IK48" s="142"/>
      <c r="IL48" s="142"/>
    </row>
    <row r="49" spans="1:246" s="118" customFormat="1" ht="15" customHeight="1" x14ac:dyDescent="0.2">
      <c r="A49" s="115"/>
      <c r="B49" s="134"/>
      <c r="C49" s="151"/>
      <c r="D49" s="145"/>
      <c r="E49" s="230"/>
      <c r="F49" s="151"/>
      <c r="G49" s="115"/>
      <c r="H49" s="115"/>
      <c r="I49" s="115"/>
      <c r="J49" s="151"/>
      <c r="K49" s="121"/>
      <c r="L49" s="121"/>
      <c r="M49" s="115"/>
      <c r="N49" s="115"/>
      <c r="O49" s="115"/>
      <c r="P49" s="115"/>
      <c r="Q49" s="134"/>
      <c r="R49" s="134"/>
      <c r="S49" s="134"/>
      <c r="T49" s="134"/>
      <c r="U49" s="134"/>
      <c r="V49" s="114"/>
      <c r="W49" s="213"/>
      <c r="X49" s="134"/>
      <c r="Y49" s="134"/>
      <c r="Z49" s="134"/>
      <c r="AA49" s="231"/>
      <c r="AB49" s="231"/>
      <c r="AC49" s="231"/>
      <c r="AD49" s="231"/>
      <c r="AE49" s="231"/>
      <c r="AF49" s="231"/>
      <c r="AG49" s="231"/>
      <c r="AH49" s="231"/>
      <c r="AI49" s="231"/>
      <c r="AJ49" s="231"/>
      <c r="AK49" s="231"/>
      <c r="AL49" s="231"/>
      <c r="AM49" s="231"/>
      <c r="AN49" s="231"/>
      <c r="AO49" s="231"/>
      <c r="AP49" s="231"/>
      <c r="AQ49" s="231"/>
      <c r="AR49" s="232"/>
      <c r="AS49" s="114"/>
      <c r="AT49" s="114"/>
      <c r="AU49" s="151"/>
      <c r="AV49" s="233"/>
      <c r="AW49" s="151"/>
      <c r="AX49" s="115"/>
      <c r="AY49" s="133"/>
      <c r="AZ49" s="133"/>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c r="FL49" s="185"/>
      <c r="FM49" s="185"/>
      <c r="FN49" s="185"/>
      <c r="FO49" s="185"/>
      <c r="FP49" s="185"/>
      <c r="FQ49" s="185"/>
      <c r="FR49" s="185"/>
      <c r="FS49" s="185"/>
      <c r="FT49" s="185"/>
      <c r="FU49" s="185"/>
      <c r="FV49" s="185"/>
      <c r="FW49" s="185"/>
      <c r="FX49" s="185"/>
      <c r="FY49" s="185"/>
      <c r="FZ49" s="185"/>
      <c r="GA49" s="185"/>
      <c r="GB49" s="185"/>
      <c r="GC49" s="185"/>
      <c r="GD49" s="185"/>
      <c r="GE49" s="185"/>
      <c r="GF49" s="185"/>
      <c r="GG49" s="185"/>
      <c r="GH49" s="185"/>
      <c r="GI49" s="185"/>
      <c r="GJ49" s="185"/>
      <c r="GK49" s="185"/>
      <c r="GL49" s="185"/>
      <c r="GM49" s="185"/>
      <c r="GN49" s="185"/>
      <c r="GO49" s="185"/>
      <c r="GP49" s="185"/>
      <c r="GQ49" s="185"/>
      <c r="GR49" s="185"/>
      <c r="GS49" s="185"/>
      <c r="GT49" s="185"/>
      <c r="GU49" s="185"/>
      <c r="GV49" s="185"/>
      <c r="GW49" s="185"/>
      <c r="GX49" s="185"/>
      <c r="GY49" s="185"/>
      <c r="GZ49" s="185"/>
      <c r="HA49" s="185"/>
      <c r="HB49" s="185"/>
      <c r="HC49" s="185"/>
      <c r="HD49" s="185"/>
      <c r="HE49" s="185"/>
      <c r="HF49" s="185"/>
      <c r="HG49" s="185"/>
      <c r="HH49" s="185"/>
      <c r="HI49" s="185"/>
      <c r="HJ49" s="185"/>
      <c r="HK49" s="185"/>
      <c r="HL49" s="185"/>
      <c r="HM49" s="185"/>
      <c r="HN49" s="185"/>
      <c r="HO49" s="185"/>
      <c r="HP49" s="185"/>
      <c r="HQ49" s="185"/>
      <c r="HR49" s="185"/>
      <c r="HS49" s="185"/>
      <c r="HT49" s="185"/>
      <c r="HU49" s="185"/>
      <c r="HV49" s="185"/>
      <c r="HW49" s="185"/>
      <c r="HX49" s="185"/>
      <c r="HY49" s="185"/>
      <c r="HZ49" s="185"/>
      <c r="IA49" s="185"/>
      <c r="IB49" s="185"/>
      <c r="IC49" s="185"/>
      <c r="ID49" s="185"/>
      <c r="IE49" s="185"/>
      <c r="IF49" s="185"/>
      <c r="IG49" s="185"/>
      <c r="IH49" s="185"/>
      <c r="II49" s="185"/>
      <c r="IJ49" s="185"/>
      <c r="IK49" s="185"/>
      <c r="IL49" s="185"/>
    </row>
    <row r="50" spans="1:246" s="118" customFormat="1" ht="15" x14ac:dyDescent="0.25">
      <c r="A50" s="60"/>
      <c r="B50" s="62"/>
      <c r="C50" s="60"/>
      <c r="D50" s="206"/>
      <c r="E50" s="66"/>
      <c r="F50" s="66"/>
      <c r="G50" s="66"/>
      <c r="H50" s="66"/>
      <c r="I50" s="66"/>
      <c r="J50" s="66"/>
      <c r="K50" s="66"/>
      <c r="L50" s="66"/>
      <c r="M50" s="66"/>
      <c r="N50" s="60"/>
      <c r="O50" s="60"/>
      <c r="P50" s="60"/>
      <c r="Q50" s="64"/>
      <c r="R50" s="64"/>
      <c r="S50" s="64"/>
      <c r="T50" s="207"/>
      <c r="U50" s="207"/>
      <c r="V50" s="207"/>
      <c r="W50" s="207"/>
      <c r="X50" s="215"/>
      <c r="Y50" s="64"/>
      <c r="Z50" s="62"/>
      <c r="AA50" s="67"/>
      <c r="AB50" s="67"/>
      <c r="AC50" s="67"/>
      <c r="AD50" s="67"/>
      <c r="AE50" s="67"/>
      <c r="AF50" s="67"/>
      <c r="AG50" s="67"/>
      <c r="AH50" s="67"/>
      <c r="AI50" s="67"/>
      <c r="AJ50" s="67"/>
      <c r="AK50" s="67"/>
      <c r="AL50" s="67"/>
      <c r="AM50" s="67"/>
      <c r="AN50" s="67"/>
      <c r="AO50" s="67"/>
      <c r="AP50" s="67"/>
      <c r="AQ50" s="67"/>
      <c r="AR50" s="67"/>
      <c r="AS50" s="114"/>
      <c r="AT50" s="114"/>
      <c r="AU50" s="208"/>
      <c r="AV50" s="208"/>
      <c r="AW50" s="209"/>
      <c r="AX50" s="61"/>
      <c r="AY50" s="133"/>
      <c r="AZ50" s="133"/>
    </row>
    <row r="51" spans="1:246" s="118" customFormat="1" ht="15" customHeight="1" x14ac:dyDescent="0.25">
      <c r="A51" s="60"/>
      <c r="B51" s="62"/>
      <c r="C51" s="60"/>
      <c r="D51" s="206"/>
      <c r="E51" s="63"/>
      <c r="F51" s="66"/>
      <c r="G51" s="63"/>
      <c r="H51" s="63"/>
      <c r="I51" s="66"/>
      <c r="J51" s="66"/>
      <c r="K51" s="66"/>
      <c r="L51" s="66"/>
      <c r="M51" s="66"/>
      <c r="N51" s="60"/>
      <c r="O51" s="60"/>
      <c r="P51" s="60"/>
      <c r="Q51" s="64"/>
      <c r="R51" s="64"/>
      <c r="S51" s="64"/>
      <c r="T51" s="207"/>
      <c r="U51" s="207"/>
      <c r="V51" s="207"/>
      <c r="W51" s="207"/>
      <c r="X51" s="215"/>
      <c r="Y51" s="64"/>
      <c r="Z51" s="62"/>
      <c r="AA51" s="67"/>
      <c r="AB51" s="67"/>
      <c r="AC51" s="67"/>
      <c r="AD51" s="67"/>
      <c r="AE51" s="67"/>
      <c r="AF51" s="67"/>
      <c r="AG51" s="67"/>
      <c r="AH51" s="67"/>
      <c r="AI51" s="67"/>
      <c r="AJ51" s="67"/>
      <c r="AK51" s="67"/>
      <c r="AL51" s="67"/>
      <c r="AM51" s="67"/>
      <c r="AN51" s="67"/>
      <c r="AO51" s="67"/>
      <c r="AP51" s="67"/>
      <c r="AQ51" s="67"/>
      <c r="AR51" s="67"/>
      <c r="AS51" s="114"/>
      <c r="AT51" s="114"/>
      <c r="AU51" s="208"/>
      <c r="AV51" s="208"/>
      <c r="AW51" s="209"/>
      <c r="AX51" s="61"/>
      <c r="AY51" s="133"/>
      <c r="AZ51" s="133"/>
    </row>
    <row r="52" spans="1:246" ht="13.15" customHeight="1" x14ac:dyDescent="0.2">
      <c r="A52" s="61"/>
      <c r="B52" s="62"/>
      <c r="C52" s="100" t="s">
        <v>210</v>
      </c>
      <c r="D52" s="63"/>
      <c r="E52" s="66"/>
      <c r="F52" s="66"/>
      <c r="G52" s="66"/>
      <c r="H52" s="66"/>
      <c r="I52" s="66"/>
      <c r="J52" s="66"/>
      <c r="K52" s="66"/>
      <c r="L52" s="60"/>
      <c r="M52" s="66"/>
      <c r="N52" s="66"/>
      <c r="O52" s="66"/>
      <c r="P52" s="60"/>
      <c r="Q52" s="64"/>
      <c r="R52" s="106"/>
      <c r="S52" s="106"/>
      <c r="T52" s="62"/>
      <c r="U52" s="62"/>
      <c r="V52" s="62"/>
      <c r="W52" s="134"/>
      <c r="X52" s="62"/>
      <c r="Y52" s="62"/>
      <c r="Z52" s="69"/>
      <c r="AA52" s="69"/>
      <c r="AB52" s="69"/>
      <c r="AC52" s="69"/>
      <c r="AD52" s="69"/>
      <c r="AE52" s="69"/>
      <c r="AF52" s="69"/>
      <c r="AG52" s="69"/>
      <c r="AH52" s="69"/>
      <c r="AI52" s="69"/>
      <c r="AJ52" s="69"/>
      <c r="AK52" s="69"/>
      <c r="AL52" s="69"/>
      <c r="AM52" s="69"/>
      <c r="AN52" s="69"/>
      <c r="AO52" s="69"/>
      <c r="AP52" s="69"/>
      <c r="AQ52" s="69"/>
      <c r="AR52" s="69"/>
      <c r="AS52" s="137">
        <f>AS48+AS49</f>
        <v>0</v>
      </c>
      <c r="AT52" s="222">
        <f>AT48+AT49</f>
        <v>0</v>
      </c>
      <c r="AU52" s="107"/>
      <c r="AV52" s="108"/>
      <c r="AW52" s="61"/>
      <c r="AX52" s="61" t="s">
        <v>52</v>
      </c>
      <c r="AY52" s="111"/>
      <c r="AZ52" s="111"/>
      <c r="BA52" s="112"/>
      <c r="BB52" s="70"/>
      <c r="BC52" s="113"/>
      <c r="BD52" s="113"/>
      <c r="BE52" s="113"/>
      <c r="BF52" s="113"/>
      <c r="BG52" s="113"/>
      <c r="BH52" s="113"/>
      <c r="BI52" s="113"/>
      <c r="BJ52" s="113"/>
      <c r="BK52" s="113"/>
      <c r="BL52" s="113"/>
      <c r="BM52" s="113"/>
      <c r="BN52" s="113"/>
      <c r="BO52" s="113"/>
      <c r="BP52" s="113"/>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row>
    <row r="53" spans="1:246" ht="13.15" customHeight="1" x14ac:dyDescent="0.2">
      <c r="A53" s="61"/>
      <c r="B53" s="62"/>
      <c r="C53" s="100" t="s">
        <v>180</v>
      </c>
      <c r="D53" s="63"/>
      <c r="E53" s="66"/>
      <c r="F53" s="66"/>
      <c r="G53" s="66"/>
      <c r="H53" s="66"/>
      <c r="I53" s="66"/>
      <c r="J53" s="66"/>
      <c r="K53" s="66"/>
      <c r="L53" s="60"/>
      <c r="M53" s="66"/>
      <c r="N53" s="66"/>
      <c r="O53" s="66"/>
      <c r="P53" s="60"/>
      <c r="Q53" s="64"/>
      <c r="R53" s="106"/>
      <c r="S53" s="106"/>
      <c r="T53" s="62"/>
      <c r="U53" s="62"/>
      <c r="V53" s="62"/>
      <c r="W53" s="62"/>
      <c r="X53" s="62"/>
      <c r="Y53" s="62"/>
      <c r="Z53" s="69"/>
      <c r="AA53" s="69"/>
      <c r="AB53" s="69"/>
      <c r="AC53" s="69"/>
      <c r="AD53" s="69"/>
      <c r="AE53" s="69"/>
      <c r="AF53" s="69"/>
      <c r="AG53" s="69"/>
      <c r="AH53" s="69"/>
      <c r="AI53" s="69"/>
      <c r="AJ53" s="69"/>
      <c r="AK53" s="69"/>
      <c r="AL53" s="69"/>
      <c r="AM53" s="69"/>
      <c r="AN53" s="69"/>
      <c r="AO53" s="69"/>
      <c r="AP53" s="69"/>
      <c r="AQ53" s="69"/>
      <c r="AR53" s="69"/>
      <c r="AS53" s="99"/>
      <c r="AT53" s="99"/>
      <c r="AU53" s="107"/>
      <c r="AV53" s="108"/>
      <c r="AW53" s="61"/>
      <c r="AX53" s="61" t="s">
        <v>54</v>
      </c>
      <c r="AY53" s="111"/>
      <c r="AZ53" s="111"/>
      <c r="BA53" s="112"/>
      <c r="BB53" s="70"/>
      <c r="BC53" s="113"/>
      <c r="BD53" s="113"/>
      <c r="BE53" s="113"/>
      <c r="BF53" s="113"/>
      <c r="BG53" s="113"/>
      <c r="BH53" s="113"/>
      <c r="BI53" s="113"/>
      <c r="BJ53" s="113"/>
      <c r="BK53" s="113"/>
      <c r="BL53" s="113"/>
      <c r="BM53" s="113"/>
      <c r="BN53" s="113"/>
      <c r="BO53" s="113"/>
      <c r="BP53" s="113"/>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row>
    <row r="54" spans="1:246" x14ac:dyDescent="0.2">
      <c r="A54" s="61"/>
      <c r="B54" s="62"/>
      <c r="C54" s="100" t="s">
        <v>185</v>
      </c>
      <c r="D54" s="63"/>
      <c r="E54" s="66"/>
      <c r="F54" s="66"/>
      <c r="G54" s="66"/>
      <c r="H54" s="66"/>
      <c r="I54" s="66"/>
      <c r="J54" s="66"/>
      <c r="K54" s="66"/>
      <c r="L54" s="60"/>
      <c r="M54" s="66"/>
      <c r="N54" s="66"/>
      <c r="O54" s="66"/>
      <c r="P54" s="60"/>
      <c r="Q54" s="64"/>
      <c r="R54" s="106"/>
      <c r="S54" s="106"/>
      <c r="T54" s="62"/>
      <c r="U54" s="62"/>
      <c r="V54" s="62"/>
      <c r="W54" s="62"/>
      <c r="X54" s="62"/>
      <c r="Y54" s="62"/>
      <c r="Z54" s="69"/>
      <c r="AA54" s="69"/>
      <c r="AB54" s="69"/>
      <c r="AC54" s="69"/>
      <c r="AD54" s="69"/>
      <c r="AE54" s="69"/>
      <c r="AF54" s="69"/>
      <c r="AG54" s="69"/>
      <c r="AH54" s="69"/>
      <c r="AI54" s="69"/>
      <c r="AJ54" s="69"/>
      <c r="AK54" s="69"/>
      <c r="AL54" s="69"/>
      <c r="AM54" s="69"/>
      <c r="AN54" s="69"/>
      <c r="AO54" s="69"/>
      <c r="AP54" s="69"/>
      <c r="AQ54" s="69"/>
      <c r="AR54" s="69"/>
      <c r="AS54" s="99"/>
      <c r="AT54" s="99"/>
      <c r="AU54" s="107"/>
      <c r="AV54" s="108"/>
      <c r="AW54" s="61"/>
      <c r="AX54" s="61" t="s">
        <v>54</v>
      </c>
      <c r="AY54" s="111"/>
      <c r="AZ54" s="111"/>
      <c r="BA54" s="112"/>
      <c r="BB54" s="70"/>
      <c r="BC54" s="113"/>
      <c r="BD54" s="113"/>
      <c r="BE54" s="113"/>
      <c r="BF54" s="113"/>
      <c r="BG54" s="113"/>
      <c r="BH54" s="113"/>
      <c r="BI54" s="113"/>
      <c r="BJ54" s="113"/>
      <c r="BK54" s="113"/>
      <c r="BL54" s="113"/>
      <c r="BM54" s="113"/>
      <c r="BN54" s="113"/>
      <c r="BO54" s="113"/>
      <c r="BP54" s="113"/>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row>
    <row r="55" spans="1:246" s="136" customFormat="1" ht="15" customHeight="1" x14ac:dyDescent="0.2">
      <c r="A55" s="115"/>
      <c r="B55" s="134" t="s">
        <v>223</v>
      </c>
      <c r="C55" s="115" t="s">
        <v>224</v>
      </c>
      <c r="D55" s="151" t="s">
        <v>220</v>
      </c>
      <c r="E55" s="261" t="s">
        <v>225</v>
      </c>
      <c r="F55" s="262">
        <v>9912000074</v>
      </c>
      <c r="G55" s="261" t="s">
        <v>226</v>
      </c>
      <c r="H55" s="261" t="s">
        <v>226</v>
      </c>
      <c r="I55" s="261" t="s">
        <v>227</v>
      </c>
      <c r="J55" s="262" t="s">
        <v>228</v>
      </c>
      <c r="K55" s="262">
        <v>100</v>
      </c>
      <c r="L55" s="262" t="s">
        <v>229</v>
      </c>
      <c r="M55" s="262" t="s">
        <v>230</v>
      </c>
      <c r="N55" s="262"/>
      <c r="O55" s="262" t="s">
        <v>231</v>
      </c>
      <c r="P55" s="115" t="s">
        <v>221</v>
      </c>
      <c r="Q55" s="262"/>
      <c r="R55" s="262"/>
      <c r="S55" s="262"/>
      <c r="T55" s="262"/>
      <c r="U55" s="114"/>
      <c r="V55" s="149">
        <v>11556000</v>
      </c>
      <c r="W55" s="149">
        <f>V55</f>
        <v>11556000</v>
      </c>
      <c r="X55" s="149">
        <f>W55</f>
        <v>11556000</v>
      </c>
      <c r="Y55" s="134"/>
      <c r="Z55" s="134"/>
      <c r="AA55" s="134"/>
      <c r="AB55" s="134"/>
      <c r="AC55" s="134"/>
      <c r="AD55" s="134"/>
      <c r="AE55" s="134"/>
      <c r="AF55" s="134"/>
      <c r="AG55" s="134"/>
      <c r="AH55" s="134"/>
      <c r="AI55" s="134"/>
      <c r="AJ55" s="134"/>
      <c r="AK55" s="134"/>
      <c r="AL55" s="134"/>
      <c r="AM55" s="134"/>
      <c r="AN55" s="134"/>
      <c r="AO55" s="134"/>
      <c r="AP55" s="134"/>
      <c r="AQ55" s="134"/>
      <c r="AR55" s="134"/>
      <c r="AS55" s="114">
        <f t="shared" ref="AS55" si="0">SUM(Q55:Y55)</f>
        <v>34668000</v>
      </c>
      <c r="AT55" s="114">
        <f t="shared" ref="AT55:AT56" si="1">AS55*1.12</f>
        <v>38828160</v>
      </c>
      <c r="AU55" s="148"/>
      <c r="AV55" s="121">
        <v>2019</v>
      </c>
      <c r="AW55" s="115" t="s">
        <v>232</v>
      </c>
      <c r="AX55" s="115" t="s">
        <v>54</v>
      </c>
      <c r="AY55" s="133"/>
      <c r="AZ55" s="133"/>
      <c r="BA55" s="135"/>
      <c r="BB55" s="135"/>
      <c r="BC55" s="135"/>
      <c r="BD55" s="135"/>
    </row>
    <row r="56" spans="1:246" s="329" customFormat="1" x14ac:dyDescent="0.25">
      <c r="A56" s="316"/>
      <c r="B56" s="316" t="s">
        <v>285</v>
      </c>
      <c r="C56" s="316" t="s">
        <v>286</v>
      </c>
      <c r="D56" s="317" t="s">
        <v>220</v>
      </c>
      <c r="E56" s="318" t="s">
        <v>287</v>
      </c>
      <c r="F56" s="319"/>
      <c r="G56" s="318" t="s">
        <v>288</v>
      </c>
      <c r="H56" s="317" t="s">
        <v>288</v>
      </c>
      <c r="I56" s="318" t="s">
        <v>289</v>
      </c>
      <c r="J56" s="318" t="s">
        <v>290</v>
      </c>
      <c r="K56" s="318">
        <v>100</v>
      </c>
      <c r="L56" s="318" t="s">
        <v>291</v>
      </c>
      <c r="M56" s="318" t="s">
        <v>292</v>
      </c>
      <c r="N56" s="318"/>
      <c r="O56" s="318" t="s">
        <v>293</v>
      </c>
      <c r="P56" s="316" t="s">
        <v>221</v>
      </c>
      <c r="Q56" s="316"/>
      <c r="R56" s="316"/>
      <c r="S56" s="316"/>
      <c r="T56" s="320">
        <v>2777859545.5500002</v>
      </c>
      <c r="U56" s="320">
        <v>2900556541.5680399</v>
      </c>
      <c r="V56" s="320">
        <v>2943617994.5446854</v>
      </c>
      <c r="W56" s="321">
        <v>2975429412.96</v>
      </c>
      <c r="X56" s="321">
        <v>3098855322.96</v>
      </c>
      <c r="Y56" s="321"/>
      <c r="Z56" s="321"/>
      <c r="AA56" s="321"/>
      <c r="AB56" s="321"/>
      <c r="AC56" s="321"/>
      <c r="AD56" s="321"/>
      <c r="AE56" s="321"/>
      <c r="AF56" s="321"/>
      <c r="AG56" s="321"/>
      <c r="AH56" s="321"/>
      <c r="AI56" s="321"/>
      <c r="AJ56" s="321"/>
      <c r="AK56" s="321"/>
      <c r="AL56" s="321"/>
      <c r="AM56" s="321"/>
      <c r="AN56" s="321"/>
      <c r="AO56" s="321"/>
      <c r="AP56" s="321"/>
      <c r="AQ56" s="321"/>
      <c r="AR56" s="322"/>
      <c r="AS56" s="323">
        <f>SUM(Q56:Y56)</f>
        <v>14696318817.582726</v>
      </c>
      <c r="AT56" s="323">
        <f t="shared" si="1"/>
        <v>16459877075.692654</v>
      </c>
      <c r="AU56" s="324"/>
      <c r="AV56" s="325">
        <v>2014</v>
      </c>
      <c r="AW56" s="316" t="s">
        <v>294</v>
      </c>
      <c r="AX56" s="326" t="s">
        <v>54</v>
      </c>
      <c r="AY56" s="327"/>
      <c r="AZ56" s="327"/>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c r="BW56" s="328"/>
      <c r="BX56" s="328"/>
      <c r="BY56" s="328"/>
      <c r="BZ56" s="328"/>
      <c r="CA56" s="328"/>
      <c r="CB56" s="328"/>
      <c r="CC56" s="328"/>
      <c r="CD56" s="328"/>
      <c r="CE56" s="328"/>
      <c r="CF56" s="328"/>
      <c r="CG56" s="328"/>
      <c r="CH56" s="328"/>
      <c r="CI56" s="328"/>
      <c r="CJ56" s="328"/>
      <c r="CK56" s="328"/>
      <c r="CL56" s="328"/>
      <c r="CM56" s="328"/>
      <c r="CN56" s="328"/>
      <c r="CO56" s="328"/>
      <c r="CP56" s="328"/>
      <c r="CQ56" s="328"/>
      <c r="CR56" s="328"/>
      <c r="CS56" s="328"/>
      <c r="CT56" s="328"/>
      <c r="CU56" s="328"/>
      <c r="CV56" s="328"/>
      <c r="CW56" s="328"/>
      <c r="CX56" s="328"/>
      <c r="CY56" s="328"/>
      <c r="CZ56" s="328"/>
      <c r="DA56" s="328"/>
      <c r="DB56" s="328"/>
      <c r="DC56" s="328"/>
      <c r="DD56" s="328"/>
      <c r="DE56" s="328"/>
      <c r="DF56" s="328"/>
      <c r="DG56" s="328"/>
      <c r="DH56" s="328"/>
      <c r="DI56" s="328"/>
      <c r="DJ56" s="328"/>
      <c r="DK56" s="328"/>
      <c r="DL56" s="328"/>
      <c r="DM56" s="328"/>
      <c r="DN56" s="328"/>
      <c r="DO56" s="328"/>
      <c r="DP56" s="328"/>
      <c r="DQ56" s="328"/>
      <c r="DR56" s="328"/>
      <c r="DS56" s="328"/>
      <c r="DT56" s="328"/>
      <c r="DU56" s="328"/>
      <c r="DV56" s="328"/>
      <c r="DW56" s="328"/>
      <c r="DX56" s="328"/>
      <c r="DY56" s="328"/>
      <c r="DZ56" s="328"/>
      <c r="EA56" s="328"/>
      <c r="EB56" s="328"/>
      <c r="EC56" s="328"/>
      <c r="ED56" s="328"/>
      <c r="EE56" s="328"/>
      <c r="EF56" s="328"/>
      <c r="EG56" s="328"/>
      <c r="EH56" s="328"/>
      <c r="EI56" s="328"/>
      <c r="EJ56" s="328"/>
      <c r="EK56" s="328"/>
      <c r="EL56" s="328"/>
      <c r="EM56" s="328"/>
      <c r="EN56" s="328"/>
      <c r="EO56" s="328"/>
      <c r="EP56" s="328"/>
      <c r="EQ56" s="328"/>
      <c r="ER56" s="328"/>
      <c r="ES56" s="328"/>
      <c r="ET56" s="328"/>
      <c r="EU56" s="328"/>
      <c r="EV56" s="328"/>
      <c r="EW56" s="328"/>
      <c r="EX56" s="328"/>
      <c r="EY56" s="328"/>
      <c r="EZ56" s="328"/>
      <c r="FA56" s="328"/>
      <c r="FB56" s="328"/>
      <c r="FC56" s="328"/>
      <c r="FD56" s="328"/>
      <c r="FE56" s="328"/>
      <c r="FF56" s="328"/>
      <c r="FG56" s="328"/>
      <c r="FH56" s="328"/>
      <c r="FI56" s="328"/>
      <c r="FJ56" s="328"/>
      <c r="FK56" s="328"/>
      <c r="FL56" s="328"/>
      <c r="FM56" s="328"/>
      <c r="FN56" s="328"/>
      <c r="FO56" s="328"/>
      <c r="FP56" s="328"/>
      <c r="FQ56" s="328"/>
      <c r="FR56" s="328"/>
      <c r="FS56" s="328"/>
      <c r="FT56" s="328"/>
      <c r="FU56" s="328"/>
      <c r="FV56" s="328"/>
      <c r="FW56" s="328"/>
      <c r="FX56" s="328"/>
      <c r="FY56" s="328"/>
      <c r="FZ56" s="328"/>
      <c r="GA56" s="328"/>
      <c r="GB56" s="328"/>
      <c r="GC56" s="328"/>
      <c r="GD56" s="328"/>
      <c r="GE56" s="328"/>
      <c r="GF56" s="328"/>
      <c r="GG56" s="328"/>
      <c r="GH56" s="328"/>
      <c r="GI56" s="328"/>
      <c r="GJ56" s="328"/>
      <c r="GK56" s="328"/>
      <c r="GL56" s="328"/>
      <c r="GM56" s="328"/>
      <c r="GN56" s="328"/>
      <c r="GO56" s="328"/>
      <c r="GP56" s="328"/>
      <c r="GQ56" s="328"/>
      <c r="GR56" s="328"/>
      <c r="GS56" s="328"/>
      <c r="GT56" s="328"/>
      <c r="GU56" s="328"/>
      <c r="GV56" s="328"/>
      <c r="GW56" s="328"/>
      <c r="GX56" s="328"/>
      <c r="GY56" s="328"/>
      <c r="GZ56" s="328"/>
      <c r="HA56" s="328"/>
      <c r="HB56" s="328"/>
      <c r="HC56" s="328"/>
      <c r="HD56" s="328"/>
      <c r="HE56" s="328"/>
      <c r="HF56" s="328"/>
      <c r="HG56" s="328"/>
      <c r="HH56" s="328"/>
      <c r="HI56" s="328"/>
      <c r="HJ56" s="328"/>
      <c r="HK56" s="328"/>
      <c r="HL56" s="328"/>
      <c r="HM56" s="328"/>
      <c r="HN56" s="328"/>
      <c r="HO56" s="328"/>
      <c r="HP56" s="328"/>
      <c r="HQ56" s="328"/>
      <c r="HR56" s="328"/>
      <c r="HS56" s="328"/>
      <c r="HT56" s="328"/>
      <c r="HU56" s="328"/>
      <c r="HV56" s="328"/>
      <c r="HW56" s="328"/>
      <c r="HX56" s="328"/>
      <c r="HY56" s="328"/>
      <c r="HZ56" s="328"/>
      <c r="IA56" s="328"/>
      <c r="IB56" s="328"/>
      <c r="IC56" s="328"/>
      <c r="ID56" s="328"/>
      <c r="IE56" s="328"/>
      <c r="IF56" s="328"/>
      <c r="IG56" s="328"/>
      <c r="IH56" s="328"/>
      <c r="II56" s="328"/>
      <c r="IJ56" s="328"/>
      <c r="IK56" s="328"/>
      <c r="IL56" s="328"/>
    </row>
    <row r="57" spans="1:246" s="136" customFormat="1" ht="15" customHeight="1" x14ac:dyDescent="0.2">
      <c r="A57" s="115"/>
      <c r="B57" s="134"/>
      <c r="C57" s="115"/>
      <c r="D57" s="151"/>
      <c r="E57" s="121"/>
      <c r="F57" s="121"/>
      <c r="G57" s="121"/>
      <c r="H57" s="121"/>
      <c r="I57" s="121"/>
      <c r="J57" s="121"/>
      <c r="K57" s="121"/>
      <c r="L57" s="115"/>
      <c r="M57" s="121"/>
      <c r="N57" s="121"/>
      <c r="O57" s="121"/>
      <c r="P57" s="115"/>
      <c r="Q57" s="149"/>
      <c r="R57" s="146"/>
      <c r="S57" s="146"/>
      <c r="T57" s="147"/>
      <c r="U57" s="114"/>
      <c r="V57" s="149"/>
      <c r="W57" s="146"/>
      <c r="X57" s="146"/>
      <c r="Y57" s="134"/>
      <c r="Z57" s="134"/>
      <c r="AA57" s="134"/>
      <c r="AB57" s="134"/>
      <c r="AC57" s="134"/>
      <c r="AD57" s="134"/>
      <c r="AE57" s="134"/>
      <c r="AF57" s="134"/>
      <c r="AG57" s="134"/>
      <c r="AH57" s="134"/>
      <c r="AI57" s="134"/>
      <c r="AJ57" s="134"/>
      <c r="AK57" s="134"/>
      <c r="AL57" s="134"/>
      <c r="AM57" s="134"/>
      <c r="AN57" s="134"/>
      <c r="AO57" s="134"/>
      <c r="AP57" s="134"/>
      <c r="AQ57" s="134"/>
      <c r="AR57" s="134"/>
      <c r="AS57" s="114"/>
      <c r="AT57" s="114"/>
      <c r="AU57" s="148"/>
      <c r="AV57" s="227"/>
      <c r="AW57" s="115"/>
      <c r="AX57" s="115"/>
      <c r="AY57" s="133"/>
      <c r="AZ57" s="133"/>
      <c r="BA57" s="135"/>
      <c r="BB57" s="135"/>
      <c r="BC57" s="135"/>
      <c r="BD57" s="135"/>
    </row>
    <row r="58" spans="1:246" ht="13.15" customHeight="1" x14ac:dyDescent="0.2">
      <c r="A58" s="61"/>
      <c r="B58" s="62"/>
      <c r="C58" s="100" t="s">
        <v>211</v>
      </c>
      <c r="D58" s="63"/>
      <c r="E58" s="66"/>
      <c r="F58" s="66"/>
      <c r="G58" s="66"/>
      <c r="H58" s="66"/>
      <c r="I58" s="66"/>
      <c r="J58" s="66"/>
      <c r="K58" s="66"/>
      <c r="L58" s="60"/>
      <c r="M58" s="66"/>
      <c r="N58" s="66"/>
      <c r="O58" s="66"/>
      <c r="P58" s="60"/>
      <c r="Q58" s="64"/>
      <c r="R58" s="106"/>
      <c r="S58" s="106"/>
      <c r="T58" s="101"/>
      <c r="U58" s="67"/>
      <c r="V58" s="67"/>
      <c r="W58" s="106"/>
      <c r="X58" s="106"/>
      <c r="Y58" s="69"/>
      <c r="Z58" s="69"/>
      <c r="AA58" s="61"/>
      <c r="AB58" s="61"/>
      <c r="AC58" s="61"/>
      <c r="AD58" s="61"/>
      <c r="AE58" s="61"/>
      <c r="AF58" s="61"/>
      <c r="AG58" s="69"/>
      <c r="AH58" s="69"/>
      <c r="AI58" s="69"/>
      <c r="AJ58" s="69"/>
      <c r="AK58" s="69"/>
      <c r="AL58" s="69"/>
      <c r="AM58" s="69"/>
      <c r="AN58" s="69"/>
      <c r="AO58" s="69"/>
      <c r="AP58" s="69"/>
      <c r="AQ58" s="69"/>
      <c r="AR58" s="69"/>
      <c r="AS58" s="117">
        <f>SUM(AS55:AS57)</f>
        <v>14730986817.582726</v>
      </c>
      <c r="AT58" s="117">
        <f>SUM(AT55:AT57)</f>
        <v>16498705235.692654</v>
      </c>
      <c r="AU58" s="69"/>
      <c r="AV58" s="69"/>
      <c r="AW58" s="69"/>
      <c r="AX58" s="61" t="s">
        <v>54</v>
      </c>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row>
    <row r="59" spans="1:246" ht="12.75" customHeight="1" x14ac:dyDescent="0.2">
      <c r="A59" s="61"/>
      <c r="B59" s="62"/>
      <c r="C59" s="100" t="s">
        <v>207</v>
      </c>
      <c r="D59" s="63"/>
      <c r="E59" s="66"/>
      <c r="F59" s="66"/>
      <c r="G59" s="66"/>
      <c r="H59" s="66"/>
      <c r="I59" s="66"/>
      <c r="J59" s="66"/>
      <c r="K59" s="66"/>
      <c r="L59" s="60"/>
      <c r="M59" s="66"/>
      <c r="N59" s="66"/>
      <c r="O59" s="66"/>
      <c r="P59" s="60"/>
      <c r="Q59" s="64"/>
      <c r="R59" s="106"/>
      <c r="S59" s="106"/>
      <c r="T59" s="101"/>
      <c r="U59" s="67"/>
      <c r="V59" s="67"/>
      <c r="W59" s="106"/>
      <c r="X59" s="106"/>
      <c r="Y59" s="69"/>
      <c r="Z59" s="69"/>
      <c r="AA59" s="61"/>
      <c r="AB59" s="61"/>
      <c r="AC59" s="61"/>
      <c r="AD59" s="61"/>
      <c r="AE59" s="61"/>
      <c r="AF59" s="61"/>
      <c r="AG59" s="69"/>
      <c r="AH59" s="69"/>
      <c r="AI59" s="69"/>
      <c r="AJ59" s="69"/>
      <c r="AK59" s="69"/>
      <c r="AL59" s="69"/>
      <c r="AM59" s="69"/>
      <c r="AN59" s="69"/>
      <c r="AO59" s="69"/>
      <c r="AP59" s="69"/>
      <c r="AQ59" s="69"/>
      <c r="AR59" s="69"/>
      <c r="AS59" s="69"/>
      <c r="AT59" s="69"/>
      <c r="AU59" s="69"/>
      <c r="AV59" s="69"/>
      <c r="AW59" s="69"/>
      <c r="AX59" s="61" t="s">
        <v>54</v>
      </c>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row>
    <row r="60" spans="1:246" s="136" customFormat="1" ht="15" customHeight="1" x14ac:dyDescent="0.2">
      <c r="A60" s="115"/>
      <c r="B60" s="134" t="s">
        <v>223</v>
      </c>
      <c r="C60" s="115" t="s">
        <v>224</v>
      </c>
      <c r="D60" s="151" t="s">
        <v>220</v>
      </c>
      <c r="E60" s="261" t="s">
        <v>225</v>
      </c>
      <c r="F60" s="262">
        <v>9912000074</v>
      </c>
      <c r="G60" s="261" t="s">
        <v>226</v>
      </c>
      <c r="H60" s="261" t="s">
        <v>226</v>
      </c>
      <c r="I60" s="261" t="s">
        <v>227</v>
      </c>
      <c r="J60" s="262" t="s">
        <v>228</v>
      </c>
      <c r="K60" s="262">
        <v>100</v>
      </c>
      <c r="L60" s="262" t="s">
        <v>229</v>
      </c>
      <c r="M60" s="262" t="s">
        <v>230</v>
      </c>
      <c r="N60" s="262"/>
      <c r="O60" s="262" t="s">
        <v>231</v>
      </c>
      <c r="P60" s="115" t="s">
        <v>221</v>
      </c>
      <c r="Q60" s="262"/>
      <c r="R60" s="262"/>
      <c r="S60" s="262"/>
      <c r="T60" s="262"/>
      <c r="U60" s="114"/>
      <c r="V60" s="149">
        <v>11556000</v>
      </c>
      <c r="W60" s="149">
        <f>V60</f>
        <v>11556000</v>
      </c>
      <c r="X60" s="244"/>
      <c r="Y60" s="134"/>
      <c r="Z60" s="134"/>
      <c r="AA60" s="134"/>
      <c r="AB60" s="134"/>
      <c r="AC60" s="134"/>
      <c r="AD60" s="134"/>
      <c r="AE60" s="134"/>
      <c r="AF60" s="134"/>
      <c r="AG60" s="134"/>
      <c r="AH60" s="134"/>
      <c r="AI60" s="134"/>
      <c r="AJ60" s="134"/>
      <c r="AK60" s="134"/>
      <c r="AL60" s="134"/>
      <c r="AM60" s="134"/>
      <c r="AN60" s="134"/>
      <c r="AO60" s="134"/>
      <c r="AP60" s="134"/>
      <c r="AQ60" s="134"/>
      <c r="AR60" s="134"/>
      <c r="AS60" s="205">
        <f t="shared" ref="AS60" si="2">SUM(Q60:Y60)</f>
        <v>23112000</v>
      </c>
      <c r="AT60" s="205">
        <f t="shared" ref="AT60:AT61" si="3">AS60*1.12</f>
        <v>25885440.000000004</v>
      </c>
      <c r="AU60" s="148"/>
      <c r="AV60" s="121"/>
      <c r="AW60" s="115"/>
      <c r="AX60" s="115" t="s">
        <v>54</v>
      </c>
      <c r="AY60" s="133"/>
      <c r="AZ60" s="133"/>
      <c r="BA60" s="135"/>
      <c r="BB60" s="135"/>
      <c r="BC60" s="135"/>
      <c r="BD60" s="135"/>
    </row>
    <row r="61" spans="1:246" s="341" customFormat="1" outlineLevel="1" x14ac:dyDescent="0.25">
      <c r="A61" s="330"/>
      <c r="B61" s="330" t="s">
        <v>285</v>
      </c>
      <c r="C61" s="330" t="s">
        <v>295</v>
      </c>
      <c r="D61" s="331" t="s">
        <v>220</v>
      </c>
      <c r="E61" s="332" t="s">
        <v>287</v>
      </c>
      <c r="F61" s="332"/>
      <c r="G61" s="332" t="s">
        <v>288</v>
      </c>
      <c r="H61" s="331" t="s">
        <v>288</v>
      </c>
      <c r="I61" s="332" t="s">
        <v>289</v>
      </c>
      <c r="J61" s="332" t="s">
        <v>290</v>
      </c>
      <c r="K61" s="332">
        <v>100</v>
      </c>
      <c r="L61" s="332" t="s">
        <v>291</v>
      </c>
      <c r="M61" s="332" t="s">
        <v>292</v>
      </c>
      <c r="N61" s="332"/>
      <c r="O61" s="332" t="s">
        <v>296</v>
      </c>
      <c r="P61" s="330" t="s">
        <v>221</v>
      </c>
      <c r="Q61" s="330"/>
      <c r="R61" s="330"/>
      <c r="S61" s="330"/>
      <c r="T61" s="333">
        <v>2777859545.5500002</v>
      </c>
      <c r="U61" s="333">
        <v>2900556541.5680399</v>
      </c>
      <c r="V61" s="333">
        <v>2943617994.5446854</v>
      </c>
      <c r="W61" s="334">
        <v>2975429412.96</v>
      </c>
      <c r="X61" s="335">
        <v>2986758709.3288202</v>
      </c>
      <c r="Y61" s="334"/>
      <c r="Z61" s="334"/>
      <c r="AA61" s="334"/>
      <c r="AB61" s="334"/>
      <c r="AC61" s="334"/>
      <c r="AD61" s="334"/>
      <c r="AE61" s="334"/>
      <c r="AF61" s="334"/>
      <c r="AG61" s="334"/>
      <c r="AH61" s="334"/>
      <c r="AI61" s="334"/>
      <c r="AJ61" s="334"/>
      <c r="AK61" s="334"/>
      <c r="AL61" s="334"/>
      <c r="AM61" s="334"/>
      <c r="AN61" s="334"/>
      <c r="AO61" s="334"/>
      <c r="AP61" s="334"/>
      <c r="AQ61" s="334"/>
      <c r="AR61" s="336"/>
      <c r="AS61" s="333">
        <f>T61+U61+V61+W61+X61</f>
        <v>14584222203.951546</v>
      </c>
      <c r="AT61" s="333">
        <f t="shared" si="3"/>
        <v>16334328868.425734</v>
      </c>
      <c r="AU61" s="337"/>
      <c r="AV61" s="338">
        <v>2014</v>
      </c>
      <c r="AW61" s="330" t="s">
        <v>297</v>
      </c>
      <c r="AX61" s="330" t="s">
        <v>54</v>
      </c>
      <c r="AY61" s="339"/>
      <c r="AZ61" s="340"/>
      <c r="BA61" s="340"/>
      <c r="BB61" s="340"/>
      <c r="BC61" s="340"/>
      <c r="BD61" s="340"/>
      <c r="BE61" s="340"/>
      <c r="BF61" s="340"/>
      <c r="BG61" s="340"/>
      <c r="BH61" s="340"/>
      <c r="BI61" s="340"/>
      <c r="BJ61" s="340"/>
      <c r="BK61" s="340"/>
      <c r="BL61" s="340"/>
      <c r="BM61" s="340"/>
      <c r="BN61" s="340"/>
      <c r="BO61" s="340"/>
      <c r="BP61" s="340"/>
      <c r="BQ61" s="340"/>
      <c r="BR61" s="340"/>
      <c r="BS61" s="340"/>
      <c r="BT61" s="340"/>
      <c r="BU61" s="340"/>
      <c r="BV61" s="340"/>
      <c r="BW61" s="340"/>
      <c r="BX61" s="340"/>
      <c r="BY61" s="340"/>
      <c r="BZ61" s="340"/>
      <c r="CA61" s="340"/>
      <c r="CB61" s="340"/>
      <c r="CC61" s="340"/>
      <c r="CD61" s="340"/>
      <c r="CE61" s="340"/>
      <c r="CF61" s="340"/>
      <c r="CG61" s="340"/>
      <c r="CH61" s="340"/>
      <c r="CI61" s="340"/>
      <c r="CJ61" s="340"/>
      <c r="CK61" s="340"/>
      <c r="CL61" s="340"/>
      <c r="CM61" s="340"/>
      <c r="CN61" s="340"/>
      <c r="CO61" s="340"/>
      <c r="CP61" s="340"/>
      <c r="CQ61" s="340"/>
      <c r="CR61" s="340"/>
      <c r="CS61" s="340"/>
      <c r="CT61" s="340"/>
      <c r="CU61" s="340"/>
      <c r="CV61" s="340"/>
      <c r="CW61" s="340"/>
      <c r="CX61" s="340"/>
      <c r="CY61" s="340"/>
      <c r="CZ61" s="340"/>
      <c r="DA61" s="340"/>
      <c r="DB61" s="340"/>
      <c r="DC61" s="340"/>
      <c r="DD61" s="340"/>
      <c r="DE61" s="340"/>
      <c r="DF61" s="340"/>
      <c r="DG61" s="340"/>
      <c r="DH61" s="340"/>
      <c r="DI61" s="340"/>
      <c r="DJ61" s="340"/>
      <c r="DK61" s="340"/>
      <c r="DL61" s="340"/>
      <c r="DM61" s="340"/>
      <c r="DN61" s="340"/>
      <c r="DO61" s="340"/>
      <c r="DP61" s="340"/>
      <c r="DQ61" s="340"/>
      <c r="DR61" s="340"/>
      <c r="DS61" s="340"/>
      <c r="DT61" s="340"/>
      <c r="DU61" s="340"/>
      <c r="DV61" s="340"/>
      <c r="DW61" s="340"/>
      <c r="DX61" s="340"/>
      <c r="DY61" s="340"/>
      <c r="DZ61" s="340"/>
      <c r="EA61" s="340"/>
      <c r="EB61" s="340"/>
      <c r="EC61" s="340"/>
      <c r="ED61" s="340"/>
      <c r="EE61" s="340"/>
      <c r="EF61" s="340"/>
      <c r="EG61" s="340"/>
      <c r="EH61" s="340"/>
      <c r="EI61" s="340"/>
      <c r="EJ61" s="340"/>
      <c r="EK61" s="340"/>
      <c r="EL61" s="340"/>
      <c r="EM61" s="340"/>
      <c r="EN61" s="340"/>
      <c r="EO61" s="340"/>
      <c r="EP61" s="340"/>
      <c r="EQ61" s="340"/>
      <c r="ER61" s="340"/>
      <c r="ES61" s="340"/>
      <c r="ET61" s="340"/>
      <c r="EU61" s="340"/>
      <c r="EV61" s="340"/>
      <c r="EW61" s="340"/>
      <c r="EX61" s="340"/>
      <c r="EY61" s="340"/>
      <c r="EZ61" s="340"/>
      <c r="FA61" s="340"/>
      <c r="FB61" s="340"/>
      <c r="FC61" s="340"/>
      <c r="FD61" s="340"/>
      <c r="FE61" s="340"/>
      <c r="FF61" s="340"/>
      <c r="FG61" s="340"/>
      <c r="FH61" s="340"/>
      <c r="FI61" s="340"/>
      <c r="FJ61" s="340"/>
      <c r="FK61" s="340"/>
      <c r="FL61" s="340"/>
      <c r="FM61" s="340"/>
      <c r="FN61" s="340"/>
      <c r="FO61" s="340"/>
      <c r="FP61" s="340"/>
      <c r="FQ61" s="340"/>
      <c r="FR61" s="340"/>
      <c r="FS61" s="340"/>
      <c r="FT61" s="340"/>
      <c r="FU61" s="340"/>
      <c r="FV61" s="340"/>
      <c r="FW61" s="340"/>
      <c r="FX61" s="340"/>
      <c r="FY61" s="340"/>
      <c r="FZ61" s="340"/>
      <c r="GA61" s="340"/>
      <c r="GB61" s="340"/>
      <c r="GC61" s="340"/>
      <c r="GD61" s="340"/>
      <c r="GE61" s="340"/>
      <c r="GF61" s="340"/>
      <c r="GG61" s="340"/>
      <c r="GH61" s="340"/>
      <c r="GI61" s="340"/>
      <c r="GJ61" s="340"/>
      <c r="GK61" s="340"/>
      <c r="GL61" s="340"/>
      <c r="GM61" s="340"/>
      <c r="GN61" s="340"/>
      <c r="GO61" s="340"/>
      <c r="GP61" s="340"/>
      <c r="GQ61" s="340"/>
      <c r="GR61" s="340"/>
      <c r="GS61" s="340"/>
      <c r="GT61" s="340"/>
      <c r="GU61" s="340"/>
      <c r="GV61" s="340"/>
      <c r="GW61" s="340"/>
      <c r="GX61" s="340"/>
      <c r="GY61" s="340"/>
      <c r="GZ61" s="340"/>
      <c r="HA61" s="340"/>
      <c r="HB61" s="340"/>
      <c r="HC61" s="340"/>
      <c r="HD61" s="340"/>
      <c r="HE61" s="340"/>
      <c r="HF61" s="340"/>
      <c r="HG61" s="340"/>
      <c r="HH61" s="340"/>
      <c r="HI61" s="340"/>
      <c r="HJ61" s="340"/>
      <c r="HK61" s="340"/>
      <c r="HL61" s="340"/>
      <c r="HM61" s="340"/>
      <c r="HN61" s="340"/>
      <c r="HO61" s="340"/>
      <c r="HP61" s="340"/>
      <c r="HQ61" s="340"/>
      <c r="HR61" s="340"/>
      <c r="HS61" s="340"/>
      <c r="HT61" s="340"/>
      <c r="HU61" s="340"/>
      <c r="HV61" s="340"/>
      <c r="HW61" s="340"/>
      <c r="HX61" s="340"/>
      <c r="HY61" s="340"/>
      <c r="HZ61" s="340"/>
      <c r="IA61" s="340"/>
      <c r="IB61" s="340"/>
      <c r="IC61" s="340"/>
      <c r="ID61" s="340"/>
      <c r="IE61" s="340"/>
      <c r="IF61" s="340"/>
      <c r="IG61" s="340"/>
      <c r="IH61" s="340"/>
      <c r="II61" s="340"/>
      <c r="IJ61" s="340"/>
      <c r="IK61" s="340"/>
      <c r="IL61" s="340"/>
    </row>
    <row r="62" spans="1:246" s="136" customFormat="1" ht="15" customHeight="1" x14ac:dyDescent="0.2">
      <c r="A62" s="115"/>
      <c r="B62" s="134"/>
      <c r="C62" s="115"/>
      <c r="D62" s="151"/>
      <c r="E62" s="121"/>
      <c r="F62" s="121"/>
      <c r="G62" s="121"/>
      <c r="H62" s="121"/>
      <c r="I62" s="121"/>
      <c r="J62" s="121"/>
      <c r="K62" s="121"/>
      <c r="L62" s="115"/>
      <c r="M62" s="121"/>
      <c r="N62" s="121"/>
      <c r="O62" s="121"/>
      <c r="P62" s="115"/>
      <c r="Q62" s="149"/>
      <c r="R62" s="146"/>
      <c r="S62" s="146"/>
      <c r="T62" s="147"/>
      <c r="U62" s="114"/>
      <c r="V62" s="149"/>
      <c r="W62" s="149"/>
      <c r="X62" s="146"/>
      <c r="Y62" s="134"/>
      <c r="Z62" s="134"/>
      <c r="AA62" s="134"/>
      <c r="AB62" s="134"/>
      <c r="AC62" s="134"/>
      <c r="AD62" s="134"/>
      <c r="AE62" s="134"/>
      <c r="AF62" s="134"/>
      <c r="AG62" s="134"/>
      <c r="AH62" s="134"/>
      <c r="AI62" s="134"/>
      <c r="AJ62" s="134"/>
      <c r="AK62" s="134"/>
      <c r="AL62" s="134"/>
      <c r="AM62" s="134"/>
      <c r="AN62" s="134"/>
      <c r="AO62" s="134"/>
      <c r="AP62" s="134"/>
      <c r="AQ62" s="134"/>
      <c r="AR62" s="134"/>
      <c r="AS62" s="114"/>
      <c r="AT62" s="114"/>
      <c r="AU62" s="148"/>
      <c r="AV62" s="227"/>
      <c r="AW62" s="115"/>
      <c r="AX62" s="115"/>
      <c r="AY62" s="133"/>
      <c r="AZ62" s="133"/>
      <c r="BA62" s="135"/>
      <c r="BB62" s="135"/>
      <c r="BC62" s="135"/>
      <c r="BD62" s="135"/>
    </row>
    <row r="63" spans="1:246" ht="13.15" customHeight="1" x14ac:dyDescent="0.2">
      <c r="A63" s="61"/>
      <c r="B63" s="62"/>
      <c r="C63" s="100" t="s">
        <v>212</v>
      </c>
      <c r="D63" s="63"/>
      <c r="E63" s="66"/>
      <c r="F63" s="66"/>
      <c r="G63" s="66"/>
      <c r="H63" s="66"/>
      <c r="I63" s="66"/>
      <c r="J63" s="66"/>
      <c r="K63" s="66"/>
      <c r="L63" s="60"/>
      <c r="M63" s="66"/>
      <c r="N63" s="66"/>
      <c r="O63" s="66"/>
      <c r="P63" s="60"/>
      <c r="Q63" s="64"/>
      <c r="R63" s="106"/>
      <c r="S63" s="106"/>
      <c r="T63" s="101"/>
      <c r="U63" s="67"/>
      <c r="V63" s="67"/>
      <c r="W63" s="106"/>
      <c r="X63" s="106"/>
      <c r="Y63" s="69"/>
      <c r="Z63" s="69"/>
      <c r="AA63" s="69"/>
      <c r="AB63" s="69"/>
      <c r="AC63" s="69"/>
      <c r="AD63" s="69"/>
      <c r="AE63" s="69"/>
      <c r="AF63" s="69"/>
      <c r="AG63" s="69"/>
      <c r="AH63" s="69"/>
      <c r="AI63" s="69"/>
      <c r="AJ63" s="69"/>
      <c r="AK63" s="69"/>
      <c r="AL63" s="69"/>
      <c r="AM63" s="69"/>
      <c r="AN63" s="69"/>
      <c r="AO63" s="69"/>
      <c r="AP63" s="69"/>
      <c r="AQ63" s="69"/>
      <c r="AR63" s="69"/>
      <c r="AS63" s="99">
        <f>SUM(AS60:AS62)</f>
        <v>14607334203.951546</v>
      </c>
      <c r="AT63" s="99">
        <f>SUM(AT60:AT62)</f>
        <v>16360214308.425734</v>
      </c>
      <c r="AU63" s="107"/>
      <c r="AV63" s="108"/>
      <c r="AW63" s="61"/>
      <c r="AX63" s="61" t="s">
        <v>54</v>
      </c>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row>
    <row r="64" spans="1:246" ht="13.15" customHeight="1" x14ac:dyDescent="0.2">
      <c r="A64" s="70"/>
      <c r="B64" s="71"/>
      <c r="C64" s="72"/>
      <c r="D64" s="73"/>
      <c r="E64" s="74"/>
      <c r="F64" s="74"/>
      <c r="G64" s="74"/>
      <c r="H64" s="74"/>
      <c r="I64" s="74"/>
      <c r="J64" s="74"/>
      <c r="K64" s="74"/>
      <c r="L64" s="51"/>
      <c r="M64" s="74"/>
      <c r="N64" s="74"/>
      <c r="O64" s="74"/>
      <c r="P64" s="51"/>
      <c r="Q64" s="75"/>
      <c r="R64" s="76"/>
      <c r="S64" s="76"/>
      <c r="T64" s="77"/>
      <c r="U64" s="78"/>
      <c r="V64" s="78"/>
      <c r="W64" s="76"/>
      <c r="X64" s="76"/>
      <c r="Y64" s="79"/>
      <c r="Z64" s="79"/>
      <c r="AA64" s="79"/>
      <c r="AB64" s="79"/>
      <c r="AC64" s="79"/>
      <c r="AD64" s="79"/>
      <c r="AE64" s="79"/>
      <c r="AF64" s="79"/>
      <c r="AG64" s="79"/>
      <c r="AH64" s="79"/>
      <c r="AI64" s="79"/>
      <c r="AJ64" s="79"/>
      <c r="AK64" s="79"/>
      <c r="AL64" s="79"/>
      <c r="AM64" s="79"/>
      <c r="AN64" s="79"/>
      <c r="AO64" s="79"/>
      <c r="AP64" s="79"/>
      <c r="AQ64" s="79"/>
      <c r="AR64" s="79"/>
      <c r="AS64" s="80"/>
      <c r="AT64" s="80"/>
      <c r="AU64" s="81"/>
      <c r="AV64" s="82"/>
      <c r="AW64" s="70"/>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row>
    <row r="65" spans="1:228" ht="13.15" customHeight="1" x14ac:dyDescent="0.2">
      <c r="A65" s="70"/>
      <c r="B65" s="71"/>
      <c r="C65" s="72"/>
      <c r="D65" s="73"/>
      <c r="E65" s="74"/>
      <c r="F65" s="74"/>
      <c r="G65" s="74"/>
      <c r="H65" s="74"/>
      <c r="I65" s="74"/>
      <c r="J65" s="74"/>
      <c r="K65" s="74"/>
      <c r="L65" s="51"/>
      <c r="M65" s="74"/>
      <c r="N65" s="74"/>
      <c r="O65" s="74"/>
      <c r="P65" s="51"/>
      <c r="Q65" s="75"/>
      <c r="R65" s="76"/>
      <c r="S65" s="76"/>
      <c r="T65" s="77"/>
      <c r="U65" s="78"/>
      <c r="V65" s="78"/>
      <c r="W65" s="76"/>
      <c r="X65" s="76"/>
      <c r="Y65" s="79"/>
      <c r="Z65" s="79"/>
      <c r="AA65" s="79"/>
      <c r="AB65" s="79"/>
      <c r="AC65" s="79"/>
      <c r="AD65" s="79"/>
      <c r="AE65" s="79"/>
      <c r="AF65" s="79"/>
      <c r="AG65" s="79"/>
      <c r="AH65" s="79"/>
      <c r="AI65" s="79"/>
      <c r="AJ65" s="79"/>
      <c r="AK65" s="79"/>
      <c r="AL65" s="79"/>
      <c r="AM65" s="79"/>
      <c r="AN65" s="79"/>
      <c r="AO65" s="79"/>
      <c r="AP65" s="79"/>
      <c r="AQ65" s="79"/>
      <c r="AR65" s="79"/>
      <c r="AS65" s="80"/>
      <c r="AT65" s="80"/>
      <c r="AU65" s="81"/>
      <c r="AV65" s="82"/>
      <c r="AW65" s="70"/>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row>
    <row r="67" spans="1:228" ht="13.15" customHeight="1" x14ac:dyDescent="0.2">
      <c r="A67" s="70"/>
      <c r="B67" s="71"/>
      <c r="C67" s="72"/>
      <c r="D67" s="73"/>
      <c r="E67" s="74"/>
      <c r="F67" s="74"/>
      <c r="G67" s="74"/>
      <c r="H67" s="74"/>
      <c r="I67" s="74"/>
      <c r="J67" s="74"/>
      <c r="K67" s="74"/>
      <c r="L67" s="51"/>
      <c r="M67" s="74"/>
      <c r="N67" s="74"/>
      <c r="O67" s="74"/>
      <c r="P67" s="51"/>
      <c r="Q67" s="75"/>
      <c r="R67" s="76"/>
      <c r="S67" s="76"/>
      <c r="T67" s="77"/>
      <c r="U67" s="78"/>
      <c r="V67" s="78"/>
      <c r="W67" s="76"/>
      <c r="X67" s="76"/>
      <c r="Y67" s="79"/>
      <c r="Z67" s="79"/>
      <c r="AA67" s="79"/>
      <c r="AB67" s="79"/>
      <c r="AC67" s="79"/>
      <c r="AD67" s="79"/>
      <c r="AE67" s="79"/>
      <c r="AF67" s="79"/>
      <c r="AG67" s="79"/>
      <c r="AH67" s="79"/>
      <c r="AI67" s="79"/>
      <c r="AJ67" s="79"/>
      <c r="AK67" s="79"/>
      <c r="AL67" s="79"/>
      <c r="AM67" s="79"/>
      <c r="AN67" s="79"/>
      <c r="AO67" s="79"/>
      <c r="AP67" s="79"/>
      <c r="AQ67" s="79"/>
      <c r="AR67" s="79"/>
      <c r="AS67" s="80"/>
      <c r="AT67" s="80"/>
      <c r="AU67" s="81"/>
      <c r="AV67" s="82"/>
      <c r="AW67" s="70"/>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row>
    <row r="69" spans="1:228" ht="13.15" customHeight="1" x14ac:dyDescent="0.2">
      <c r="A69" s="70"/>
      <c r="B69" s="71"/>
      <c r="C69" s="72"/>
      <c r="D69" s="73"/>
      <c r="E69" s="74"/>
      <c r="F69" s="74"/>
      <c r="G69" s="74"/>
      <c r="H69" s="74"/>
      <c r="I69" s="74"/>
      <c r="J69" s="74"/>
      <c r="K69" s="74"/>
      <c r="L69" s="51"/>
      <c r="M69" s="74"/>
      <c r="N69" s="74"/>
      <c r="O69" s="74"/>
      <c r="P69" s="51"/>
      <c r="Q69" s="75"/>
      <c r="R69" s="76"/>
      <c r="S69" s="76"/>
      <c r="T69" s="77"/>
      <c r="U69" s="78"/>
      <c r="V69" s="78"/>
      <c r="W69" s="76"/>
      <c r="X69" s="76"/>
      <c r="Y69" s="79"/>
      <c r="Z69" s="79"/>
      <c r="AA69" s="79"/>
      <c r="AB69" s="79"/>
      <c r="AC69" s="79"/>
      <c r="AD69" s="79"/>
      <c r="AE69" s="79"/>
      <c r="AF69" s="79"/>
      <c r="AG69" s="79"/>
      <c r="AH69" s="79"/>
      <c r="AI69" s="79"/>
      <c r="AJ69" s="79"/>
      <c r="AK69" s="79"/>
      <c r="AL69" s="79"/>
      <c r="AM69" s="79"/>
      <c r="AN69" s="79"/>
      <c r="AO69" s="79"/>
      <c r="AP69" s="79"/>
      <c r="AQ69" s="79"/>
      <c r="AR69" s="79"/>
      <c r="AS69" s="80"/>
      <c r="AT69" s="80"/>
      <c r="AU69" s="81"/>
      <c r="AV69" s="82"/>
      <c r="AW69" s="70"/>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row>
    <row r="71" spans="1:228" ht="13.15" customHeight="1" x14ac:dyDescent="0.2">
      <c r="A71" s="70"/>
      <c r="B71" s="71"/>
      <c r="C71" s="72"/>
      <c r="D71" s="73"/>
      <c r="E71" s="74"/>
      <c r="F71" s="74"/>
      <c r="G71" s="74"/>
      <c r="H71" s="74"/>
      <c r="I71" s="74"/>
      <c r="J71" s="74"/>
      <c r="K71" s="74"/>
      <c r="L71" s="51"/>
      <c r="M71" s="74"/>
      <c r="N71" s="74"/>
      <c r="O71" s="74"/>
      <c r="P71" s="51"/>
      <c r="Q71" s="75"/>
      <c r="R71" s="76"/>
      <c r="S71" s="76"/>
      <c r="T71" s="77"/>
      <c r="U71" s="78"/>
      <c r="V71" s="78"/>
      <c r="W71" s="76"/>
      <c r="X71" s="76"/>
      <c r="Y71" s="79"/>
      <c r="Z71" s="79"/>
      <c r="AA71" s="79"/>
      <c r="AB71" s="79"/>
      <c r="AC71" s="79"/>
      <c r="AD71" s="79"/>
      <c r="AE71" s="79"/>
      <c r="AF71" s="79"/>
      <c r="AG71" s="79"/>
      <c r="AH71" s="79"/>
      <c r="AI71" s="79"/>
      <c r="AJ71" s="79"/>
      <c r="AK71" s="79"/>
      <c r="AL71" s="79"/>
      <c r="AM71" s="79"/>
      <c r="AN71" s="79"/>
      <c r="AO71" s="79"/>
      <c r="AP71" s="79"/>
      <c r="AQ71" s="79"/>
      <c r="AR71" s="79"/>
      <c r="AS71" s="80"/>
      <c r="AT71" s="80"/>
      <c r="AU71" s="81"/>
      <c r="AV71" s="82"/>
      <c r="AW71" s="70"/>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row>
    <row r="73" spans="1:228" ht="13.15" customHeight="1" x14ac:dyDescent="0.2">
      <c r="A73" s="70"/>
      <c r="B73" s="71"/>
      <c r="C73" s="72"/>
      <c r="D73" s="73"/>
      <c r="E73" s="74"/>
      <c r="F73" s="74"/>
      <c r="G73" s="74"/>
      <c r="H73" s="74"/>
      <c r="I73" s="74"/>
      <c r="J73" s="74"/>
      <c r="K73" s="74"/>
      <c r="L73" s="51"/>
      <c r="M73" s="74"/>
      <c r="N73" s="74"/>
      <c r="O73" s="74"/>
      <c r="P73" s="51"/>
      <c r="Q73" s="75"/>
      <c r="R73" s="76"/>
      <c r="S73" s="76"/>
      <c r="T73" s="77"/>
      <c r="U73" s="78"/>
      <c r="V73" s="78"/>
      <c r="W73" s="76"/>
      <c r="X73" s="76"/>
      <c r="Y73" s="79"/>
      <c r="Z73" s="79"/>
      <c r="AA73" s="79"/>
      <c r="AB73" s="79"/>
      <c r="AC73" s="79"/>
      <c r="AD73" s="79"/>
      <c r="AE73" s="79"/>
      <c r="AF73" s="79"/>
      <c r="AG73" s="79"/>
      <c r="AH73" s="79"/>
      <c r="AI73" s="79"/>
      <c r="AJ73" s="79"/>
      <c r="AK73" s="79"/>
      <c r="AL73" s="79"/>
      <c r="AM73" s="79"/>
      <c r="AN73" s="79"/>
      <c r="AO73" s="79"/>
      <c r="AP73" s="79"/>
      <c r="AQ73" s="79"/>
      <c r="AR73" s="79"/>
      <c r="AS73" s="80"/>
      <c r="AT73" s="80"/>
      <c r="AU73" s="81"/>
      <c r="AV73" s="82"/>
      <c r="AW73" s="70"/>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row>
    <row r="75" spans="1:228" ht="13.15" customHeight="1" x14ac:dyDescent="0.2">
      <c r="A75" s="70"/>
      <c r="B75" s="71"/>
      <c r="C75" s="72"/>
      <c r="D75" s="73"/>
      <c r="E75" s="74"/>
      <c r="F75" s="74"/>
      <c r="G75" s="74"/>
      <c r="H75" s="74"/>
      <c r="I75" s="74"/>
      <c r="J75" s="74"/>
      <c r="K75" s="74"/>
      <c r="L75" s="51"/>
      <c r="M75" s="74"/>
      <c r="N75" s="74"/>
      <c r="O75" s="74"/>
      <c r="P75" s="51"/>
      <c r="Q75" s="75"/>
      <c r="R75" s="76"/>
      <c r="S75" s="76"/>
      <c r="T75" s="77"/>
      <c r="U75" s="78"/>
      <c r="V75" s="78"/>
      <c r="W75" s="76"/>
      <c r="X75" s="76"/>
      <c r="Y75" s="79"/>
      <c r="Z75" s="79"/>
      <c r="AA75" s="79"/>
      <c r="AB75" s="79"/>
      <c r="AC75" s="79"/>
      <c r="AD75" s="79"/>
      <c r="AE75" s="79"/>
      <c r="AF75" s="79"/>
      <c r="AG75" s="79"/>
      <c r="AH75" s="79"/>
      <c r="AI75" s="79"/>
      <c r="AJ75" s="79"/>
      <c r="AK75" s="79"/>
      <c r="AL75" s="79"/>
      <c r="AM75" s="79"/>
      <c r="AN75" s="79"/>
      <c r="AO75" s="79"/>
      <c r="AP75" s="79"/>
      <c r="AQ75" s="79"/>
      <c r="AR75" s="79"/>
      <c r="AS75" s="80"/>
      <c r="AT75" s="80"/>
      <c r="AU75" s="81"/>
      <c r="AV75" s="82"/>
      <c r="AW75" s="70"/>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row>
    <row r="77" spans="1:228" s="37" customFormat="1" x14ac:dyDescent="0.2">
      <c r="A77" s="83"/>
      <c r="C77" s="83"/>
      <c r="D77" s="46" t="s">
        <v>213</v>
      </c>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4"/>
      <c r="AT77" s="84"/>
      <c r="AU77" s="83"/>
      <c r="AV77" s="84"/>
      <c r="AW77" s="83"/>
      <c r="AX77" s="43"/>
      <c r="AY77" s="85"/>
      <c r="AZ77" s="85"/>
      <c r="BA77" s="86"/>
    </row>
    <row r="78" spans="1:228" s="37" customFormat="1" x14ac:dyDescent="0.2">
      <c r="A78" s="83"/>
      <c r="C78" s="46"/>
      <c r="D78" s="46" t="s">
        <v>55</v>
      </c>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87"/>
      <c r="AT78" s="87"/>
      <c r="AU78" s="46"/>
      <c r="AV78" s="87"/>
      <c r="AW78" s="46"/>
      <c r="AX78" s="43"/>
      <c r="AY78" s="85"/>
      <c r="AZ78" s="85"/>
      <c r="BA78" s="86"/>
    </row>
    <row r="79" spans="1:228" s="37" customFormat="1" x14ac:dyDescent="0.2">
      <c r="A79" s="83"/>
      <c r="C79" s="46"/>
      <c r="D79" s="46" t="s">
        <v>56</v>
      </c>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36"/>
      <c r="AT79" s="36"/>
      <c r="AU79" s="46"/>
      <c r="AV79" s="36"/>
      <c r="AW79" s="46"/>
      <c r="AX79" s="43"/>
      <c r="AY79" s="85"/>
      <c r="AZ79" s="85"/>
      <c r="BA79" s="86"/>
    </row>
    <row r="80" spans="1:228" s="37" customFormat="1" x14ac:dyDescent="0.2">
      <c r="A80" s="83"/>
      <c r="C80" s="46"/>
      <c r="D80" s="46" t="s">
        <v>57</v>
      </c>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36"/>
      <c r="AT80" s="36"/>
      <c r="AU80" s="46"/>
      <c r="AV80" s="36"/>
      <c r="AW80" s="68"/>
      <c r="AX80" s="43"/>
      <c r="AY80" s="85"/>
      <c r="AZ80" s="85"/>
      <c r="BA80" s="86"/>
    </row>
    <row r="81" spans="1:53" s="37" customFormat="1" x14ac:dyDescent="0.2">
      <c r="A81" s="83"/>
      <c r="C81" s="46"/>
      <c r="D81" s="46" t="s">
        <v>58</v>
      </c>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36"/>
      <c r="AT81" s="36"/>
      <c r="AU81" s="46"/>
      <c r="AV81" s="36"/>
      <c r="AW81" s="46"/>
      <c r="AX81" s="43"/>
      <c r="AY81" s="85"/>
      <c r="AZ81" s="85"/>
      <c r="BA81" s="86"/>
    </row>
    <row r="82" spans="1:53" s="37" customFormat="1" x14ac:dyDescent="0.2">
      <c r="A82" s="83"/>
      <c r="C82" s="46">
        <v>1</v>
      </c>
      <c r="D82" s="46" t="s">
        <v>59</v>
      </c>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36" t="s">
        <v>53</v>
      </c>
      <c r="AT82" s="36"/>
      <c r="AU82" s="46"/>
      <c r="AV82" s="36"/>
      <c r="AW82" s="46"/>
      <c r="AX82" s="43"/>
      <c r="AY82" s="85"/>
      <c r="AZ82" s="85"/>
      <c r="BA82" s="86"/>
    </row>
    <row r="83" spans="1:53" s="37" customFormat="1" x14ac:dyDescent="0.2">
      <c r="A83" s="83"/>
      <c r="C83" s="46"/>
      <c r="D83" s="46" t="s">
        <v>60</v>
      </c>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36"/>
      <c r="AT83" s="36"/>
      <c r="AU83" s="46"/>
      <c r="AV83" s="36"/>
      <c r="AW83" s="46"/>
      <c r="AX83" s="43"/>
      <c r="AY83" s="85"/>
      <c r="AZ83" s="85"/>
      <c r="BA83" s="86"/>
    </row>
    <row r="84" spans="1:53" s="37" customFormat="1" x14ac:dyDescent="0.2">
      <c r="A84" s="83"/>
      <c r="C84" s="46"/>
      <c r="D84" s="46" t="s">
        <v>61</v>
      </c>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36"/>
      <c r="AT84" s="36"/>
      <c r="AU84" s="46"/>
      <c r="AV84" s="36"/>
      <c r="AW84" s="46"/>
      <c r="AX84" s="43"/>
      <c r="AY84" s="85"/>
      <c r="AZ84" s="85"/>
      <c r="BA84" s="86"/>
    </row>
    <row r="85" spans="1:53" s="37" customFormat="1" x14ac:dyDescent="0.2">
      <c r="A85" s="83"/>
      <c r="C85" s="46"/>
      <c r="D85" s="46" t="s">
        <v>62</v>
      </c>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36"/>
      <c r="AT85" s="36"/>
      <c r="AU85" s="46"/>
      <c r="AV85" s="36"/>
      <c r="AW85" s="46"/>
      <c r="AX85" s="43"/>
      <c r="AY85" s="85"/>
      <c r="AZ85" s="85"/>
      <c r="BA85" s="86"/>
    </row>
    <row r="86" spans="1:53" s="37" customFormat="1" x14ac:dyDescent="0.2">
      <c r="A86" s="83"/>
      <c r="C86" s="46"/>
      <c r="D86" s="46" t="s">
        <v>63</v>
      </c>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36"/>
      <c r="AT86" s="36"/>
      <c r="AU86" s="46"/>
      <c r="AV86" s="36"/>
      <c r="AW86" s="46"/>
      <c r="AX86" s="43"/>
      <c r="AY86" s="85"/>
      <c r="AZ86" s="85"/>
      <c r="BA86" s="86"/>
    </row>
    <row r="87" spans="1:53" s="37" customFormat="1" x14ac:dyDescent="0.2">
      <c r="A87" s="83"/>
      <c r="C87" s="46"/>
      <c r="D87" s="46" t="s">
        <v>64</v>
      </c>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36"/>
      <c r="AT87" s="36"/>
      <c r="AU87" s="46"/>
      <c r="AV87" s="36"/>
      <c r="AW87" s="46"/>
      <c r="AX87" s="43"/>
      <c r="AY87" s="85"/>
      <c r="AZ87" s="85"/>
      <c r="BA87" s="86"/>
    </row>
    <row r="88" spans="1:53" s="37" customFormat="1" x14ac:dyDescent="0.2">
      <c r="A88" s="83"/>
      <c r="C88" s="46"/>
      <c r="D88" s="46" t="s">
        <v>65</v>
      </c>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36"/>
      <c r="AT88" s="36"/>
      <c r="AU88" s="46"/>
      <c r="AV88" s="36"/>
      <c r="AW88" s="46"/>
      <c r="AX88" s="43"/>
      <c r="AY88" s="85"/>
      <c r="AZ88" s="85"/>
      <c r="BA88" s="86"/>
    </row>
    <row r="89" spans="1:53" s="37" customFormat="1" x14ac:dyDescent="0.2">
      <c r="A89" s="83"/>
      <c r="C89" s="46"/>
      <c r="D89" s="46" t="s">
        <v>66</v>
      </c>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36"/>
      <c r="AT89" s="36"/>
      <c r="AU89" s="46"/>
      <c r="AV89" s="36"/>
      <c r="AW89" s="46"/>
      <c r="AX89" s="43"/>
      <c r="AY89" s="85"/>
      <c r="AZ89" s="85"/>
      <c r="BA89" s="86"/>
    </row>
    <row r="90" spans="1:53" s="37" customFormat="1" x14ac:dyDescent="0.2">
      <c r="A90" s="83"/>
      <c r="C90" s="46"/>
      <c r="D90" s="46" t="s">
        <v>67</v>
      </c>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36"/>
      <c r="AT90" s="36"/>
      <c r="AU90" s="46"/>
      <c r="AV90" s="36"/>
      <c r="AW90" s="46"/>
      <c r="AX90" s="43"/>
      <c r="AY90" s="85"/>
      <c r="AZ90" s="85"/>
      <c r="BA90" s="86"/>
    </row>
    <row r="91" spans="1:53" s="37" customFormat="1" x14ac:dyDescent="0.2">
      <c r="A91" s="83"/>
      <c r="C91" s="46"/>
      <c r="D91" s="46" t="s">
        <v>68</v>
      </c>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36"/>
      <c r="AT91" s="36"/>
      <c r="AU91" s="46"/>
      <c r="AV91" s="36"/>
      <c r="AW91" s="46"/>
      <c r="AX91" s="43"/>
      <c r="AY91" s="85"/>
      <c r="AZ91" s="85"/>
      <c r="BA91" s="86"/>
    </row>
    <row r="92" spans="1:53" s="37" customFormat="1" x14ac:dyDescent="0.2">
      <c r="A92" s="83"/>
      <c r="C92" s="46"/>
      <c r="D92" s="46" t="s">
        <v>69</v>
      </c>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36"/>
      <c r="AT92" s="36"/>
      <c r="AU92" s="46"/>
      <c r="AV92" s="36"/>
      <c r="AW92" s="46"/>
      <c r="AX92" s="43"/>
      <c r="AY92" s="85"/>
      <c r="AZ92" s="85"/>
      <c r="BA92" s="86"/>
    </row>
    <row r="93" spans="1:53" s="37" customFormat="1" x14ac:dyDescent="0.2">
      <c r="A93" s="83"/>
      <c r="C93" s="46"/>
      <c r="D93" s="46" t="s">
        <v>70</v>
      </c>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36"/>
      <c r="AT93" s="36"/>
      <c r="AU93" s="46"/>
      <c r="AV93" s="36"/>
      <c r="AW93" s="46"/>
      <c r="AX93" s="43"/>
      <c r="AY93" s="85"/>
      <c r="AZ93" s="85"/>
      <c r="BA93" s="86"/>
    </row>
    <row r="94" spans="1:53" s="37" customFormat="1" x14ac:dyDescent="0.2">
      <c r="A94" s="83"/>
      <c r="C94" s="46"/>
      <c r="D94" s="46" t="s">
        <v>71</v>
      </c>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36"/>
      <c r="AT94" s="36"/>
      <c r="AU94" s="46"/>
      <c r="AV94" s="36"/>
      <c r="AW94" s="46"/>
      <c r="AX94" s="43"/>
      <c r="AY94" s="85"/>
      <c r="AZ94" s="85"/>
      <c r="BA94" s="86"/>
    </row>
    <row r="95" spans="1:53" s="37" customFormat="1" x14ac:dyDescent="0.2">
      <c r="A95" s="83"/>
      <c r="C95" s="46"/>
      <c r="D95" s="46" t="s">
        <v>72</v>
      </c>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36"/>
      <c r="AT95" s="36"/>
      <c r="AU95" s="46"/>
      <c r="AV95" s="36"/>
      <c r="AW95" s="46"/>
      <c r="AX95" s="43"/>
      <c r="AY95" s="85"/>
      <c r="AZ95" s="85"/>
      <c r="BA95" s="86"/>
    </row>
    <row r="96" spans="1:53" s="37" customFormat="1" x14ac:dyDescent="0.2">
      <c r="A96" s="83"/>
      <c r="C96" s="46">
        <v>2</v>
      </c>
      <c r="D96" s="46" t="s">
        <v>73</v>
      </c>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36"/>
      <c r="AT96" s="36"/>
      <c r="AU96" s="46"/>
      <c r="AV96" s="36"/>
      <c r="AW96" s="46"/>
      <c r="AX96" s="43"/>
      <c r="AY96" s="85"/>
      <c r="AZ96" s="85"/>
      <c r="BA96" s="86"/>
    </row>
    <row r="97" spans="1:53" s="37" customFormat="1" x14ac:dyDescent="0.2">
      <c r="A97" s="83"/>
      <c r="C97" s="46">
        <v>3</v>
      </c>
      <c r="D97" s="46" t="s">
        <v>74</v>
      </c>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36"/>
      <c r="AT97" s="36"/>
      <c r="AU97" s="46"/>
      <c r="AV97" s="36"/>
      <c r="AW97" s="46"/>
      <c r="AX97" s="43"/>
      <c r="AY97" s="85"/>
      <c r="AZ97" s="85"/>
      <c r="BA97" s="86"/>
    </row>
    <row r="98" spans="1:53" s="37" customFormat="1" x14ac:dyDescent="0.2">
      <c r="A98" s="83"/>
      <c r="C98" s="46">
        <v>4</v>
      </c>
      <c r="D98" s="46" t="s">
        <v>75</v>
      </c>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36"/>
      <c r="AT98" s="36"/>
      <c r="AU98" s="46"/>
      <c r="AV98" s="36"/>
      <c r="AW98" s="46"/>
      <c r="AX98" s="43"/>
      <c r="AY98" s="85"/>
      <c r="AZ98" s="85"/>
      <c r="BA98" s="86"/>
    </row>
    <row r="99" spans="1:53" s="37" customFormat="1" x14ac:dyDescent="0.2">
      <c r="A99" s="83"/>
      <c r="C99" s="46">
        <v>5</v>
      </c>
      <c r="D99" s="46" t="s">
        <v>76</v>
      </c>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36"/>
      <c r="AT99" s="36"/>
      <c r="AU99" s="46"/>
      <c r="AV99" s="36"/>
      <c r="AW99" s="46"/>
      <c r="AX99" s="43"/>
      <c r="AY99" s="85"/>
      <c r="AZ99" s="85"/>
      <c r="BA99" s="86"/>
    </row>
    <row r="100" spans="1:53" s="37" customFormat="1" x14ac:dyDescent="0.2">
      <c r="A100" s="83"/>
      <c r="C100" s="46">
        <v>6</v>
      </c>
      <c r="D100" s="46" t="s">
        <v>77</v>
      </c>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36"/>
      <c r="AT100" s="36"/>
      <c r="AU100" s="46"/>
      <c r="AV100" s="36"/>
      <c r="AW100" s="46"/>
      <c r="AX100" s="43"/>
      <c r="AY100" s="85"/>
      <c r="AZ100" s="85"/>
      <c r="BA100" s="86"/>
    </row>
    <row r="101" spans="1:53" s="37" customFormat="1" x14ac:dyDescent="0.2">
      <c r="A101" s="83"/>
      <c r="C101" s="46">
        <v>7</v>
      </c>
      <c r="D101" s="46" t="s">
        <v>78</v>
      </c>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36"/>
      <c r="AT101" s="36"/>
      <c r="AU101" s="46"/>
      <c r="AV101" s="36"/>
      <c r="AW101" s="46"/>
      <c r="AX101" s="43"/>
      <c r="AY101" s="85"/>
      <c r="AZ101" s="85"/>
      <c r="BA101" s="86"/>
    </row>
    <row r="102" spans="1:53" s="37" customFormat="1" x14ac:dyDescent="0.2">
      <c r="A102" s="83"/>
      <c r="C102" s="46">
        <v>8</v>
      </c>
      <c r="D102" s="46" t="s">
        <v>79</v>
      </c>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36"/>
      <c r="AT102" s="36"/>
      <c r="AU102" s="46"/>
      <c r="AV102" s="36"/>
      <c r="AW102" s="46"/>
      <c r="AX102" s="43"/>
      <c r="AY102" s="85"/>
      <c r="AZ102" s="85"/>
      <c r="BA102" s="86"/>
    </row>
    <row r="103" spans="1:53" s="37" customFormat="1" ht="24.75" customHeight="1" x14ac:dyDescent="0.2">
      <c r="A103" s="83"/>
      <c r="C103" s="46">
        <v>9</v>
      </c>
      <c r="D103" s="313" t="s">
        <v>80</v>
      </c>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43"/>
      <c r="AY103" s="85"/>
      <c r="AZ103" s="85"/>
      <c r="BA103" s="86"/>
    </row>
    <row r="104" spans="1:53" s="37" customFormat="1" x14ac:dyDescent="0.2">
      <c r="A104" s="83"/>
      <c r="C104" s="46">
        <v>10</v>
      </c>
      <c r="D104" s="46" t="s">
        <v>81</v>
      </c>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36"/>
      <c r="AT104" s="36"/>
      <c r="AU104" s="46"/>
      <c r="AV104" s="36"/>
      <c r="AW104" s="46"/>
      <c r="AX104" s="43"/>
      <c r="AY104" s="85"/>
      <c r="AZ104" s="85"/>
      <c r="BA104" s="86"/>
    </row>
    <row r="105" spans="1:53" s="37" customFormat="1" x14ac:dyDescent="0.2">
      <c r="A105" s="83"/>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36"/>
      <c r="AT105" s="36"/>
      <c r="AU105" s="46"/>
      <c r="AV105" s="36"/>
      <c r="AW105" s="46"/>
      <c r="AX105" s="43"/>
      <c r="AY105" s="85"/>
      <c r="AZ105" s="85"/>
      <c r="BA105" s="86"/>
    </row>
    <row r="106" spans="1:53" s="37" customFormat="1" x14ac:dyDescent="0.2">
      <c r="A106" s="83"/>
      <c r="C106" s="46">
        <v>11</v>
      </c>
      <c r="D106" s="46" t="s">
        <v>82</v>
      </c>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36"/>
      <c r="AT106" s="36"/>
      <c r="AU106" s="46"/>
      <c r="AV106" s="36"/>
      <c r="AW106" s="46"/>
      <c r="AX106" s="43"/>
      <c r="AY106" s="85"/>
      <c r="AZ106" s="85"/>
      <c r="BA106" s="86"/>
    </row>
    <row r="107" spans="1:53" s="37" customFormat="1" x14ac:dyDescent="0.2">
      <c r="A107" s="83"/>
      <c r="C107" s="46">
        <v>12</v>
      </c>
      <c r="D107" s="46" t="s">
        <v>83</v>
      </c>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36"/>
      <c r="AT107" s="36"/>
      <c r="AU107" s="46"/>
      <c r="AV107" s="36"/>
      <c r="AW107" s="46"/>
      <c r="AX107" s="43"/>
      <c r="AY107" s="85"/>
      <c r="AZ107" s="85"/>
      <c r="BA107" s="86"/>
    </row>
    <row r="108" spans="1:53" s="37" customFormat="1" x14ac:dyDescent="0.2">
      <c r="A108" s="83"/>
      <c r="C108" s="46">
        <v>13</v>
      </c>
      <c r="D108" s="46" t="s">
        <v>84</v>
      </c>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36"/>
      <c r="AT108" s="36"/>
      <c r="AU108" s="46"/>
      <c r="AV108" s="36"/>
      <c r="AW108" s="46"/>
      <c r="AX108" s="43"/>
      <c r="AY108" s="85"/>
      <c r="AZ108" s="85"/>
      <c r="BA108" s="86"/>
    </row>
    <row r="109" spans="1:53" s="37" customFormat="1" x14ac:dyDescent="0.2">
      <c r="A109" s="83"/>
      <c r="C109" s="46">
        <v>14</v>
      </c>
      <c r="D109" s="46" t="s">
        <v>85</v>
      </c>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36"/>
      <c r="AT109" s="36"/>
      <c r="AU109" s="46"/>
      <c r="AV109" s="36"/>
      <c r="AW109" s="46"/>
      <c r="AX109" s="43"/>
      <c r="AY109" s="85"/>
      <c r="AZ109" s="85"/>
      <c r="BA109" s="86"/>
    </row>
    <row r="110" spans="1:53" s="37" customFormat="1" x14ac:dyDescent="0.2">
      <c r="A110" s="83"/>
      <c r="C110" s="46">
        <v>15</v>
      </c>
      <c r="D110" s="46" t="s">
        <v>86</v>
      </c>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36"/>
      <c r="AT110" s="36"/>
      <c r="AU110" s="46"/>
      <c r="AV110" s="36"/>
      <c r="AW110" s="46"/>
      <c r="AX110" s="43"/>
      <c r="AY110" s="85"/>
      <c r="AZ110" s="85"/>
      <c r="BA110" s="86"/>
    </row>
    <row r="111" spans="1:53" s="37" customFormat="1" x14ac:dyDescent="0.2">
      <c r="A111" s="83"/>
      <c r="C111" s="46" t="s">
        <v>87</v>
      </c>
      <c r="D111" s="46" t="s">
        <v>88</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36"/>
      <c r="AT111" s="36"/>
      <c r="AU111" s="46"/>
      <c r="AV111" s="36"/>
      <c r="AW111" s="46"/>
      <c r="AX111" s="43"/>
      <c r="AY111" s="85"/>
      <c r="AZ111" s="85"/>
      <c r="BA111" s="86"/>
    </row>
    <row r="112" spans="1:53" s="37" customFormat="1" ht="26.25" customHeight="1" x14ac:dyDescent="0.2">
      <c r="A112" s="83"/>
      <c r="C112" s="46">
        <v>18</v>
      </c>
      <c r="D112" s="313" t="s">
        <v>89</v>
      </c>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43"/>
      <c r="AY112" s="85"/>
      <c r="AZ112" s="85"/>
      <c r="BA112" s="86"/>
    </row>
    <row r="113" spans="1:53" s="37" customFormat="1" x14ac:dyDescent="0.2">
      <c r="A113" s="83"/>
      <c r="C113" s="46">
        <v>19</v>
      </c>
      <c r="D113" s="46" t="s">
        <v>90</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36"/>
      <c r="AT113" s="36"/>
      <c r="AU113" s="46"/>
      <c r="AV113" s="36"/>
      <c r="AW113" s="46"/>
      <c r="AX113" s="43"/>
      <c r="AY113" s="85"/>
      <c r="AZ113" s="85"/>
      <c r="BA113" s="86"/>
    </row>
    <row r="114" spans="1:53" s="37" customFormat="1" x14ac:dyDescent="0.2">
      <c r="A114" s="83"/>
      <c r="C114" s="46">
        <v>20</v>
      </c>
      <c r="D114" s="46" t="s">
        <v>214</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36"/>
      <c r="AT114" s="36"/>
      <c r="AU114" s="46"/>
      <c r="AV114" s="36"/>
      <c r="AW114" s="46"/>
      <c r="AX114" s="43"/>
      <c r="AY114" s="85"/>
      <c r="AZ114" s="85"/>
      <c r="BA114" s="86"/>
    </row>
    <row r="115" spans="1:53" s="88" customFormat="1" ht="13.15" customHeight="1" x14ac:dyDescent="0.2">
      <c r="B115" s="73"/>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36"/>
      <c r="AT115" s="36"/>
      <c r="AU115" s="46"/>
      <c r="AV115" s="36"/>
      <c r="AW115" s="46"/>
      <c r="AX115" s="89"/>
      <c r="AY115" s="90"/>
      <c r="AZ115" s="90"/>
      <c r="BA115" s="91"/>
    </row>
  </sheetData>
  <protectedRanges>
    <protectedRange algorithmName="SHA-512" hashValue="hSEdrBABwpAoRwRdlxV8ZRo4eV4eG0L33/rNn6+o8EV8xHmI5MXyoJ88cNEsHEVVyjPVmHq5BUxNNqxdcUpEiQ==" saltValue="7giKXNtmMxHwu1ALqwEUyA==" spinCount="100000" sqref="B36" name="Данияр_33_1_1_2_1"/>
    <protectedRange algorithmName="SHA-512" hashValue="hSEdrBABwpAoRwRdlxV8ZRo4eV4eG0L33/rNn6+o8EV8xHmI5MXyoJ88cNEsHEVVyjPVmHq5BUxNNqxdcUpEiQ==" saltValue="7giKXNtmMxHwu1ALqwEUyA==" spinCount="100000" sqref="B37" name="Данияр_33_1_1_7_1_1_2_1"/>
    <protectedRange sqref="J42 J48" name="Диапазон3_8_1_1_2_1_1_2" securityDescriptor="O:WDG:WDD:(A;;CC;;;S-1-5-21-1281035640-548247933-376692995-11259)(A;;CC;;;S-1-5-21-1281035640-548247933-376692995-11258)(A;;CC;;;S-1-5-21-1281035640-548247933-376692995-5864)"/>
    <protectedRange algorithmName="SHA-512" hashValue="cVKJcm0mHSKLySh0sexFb6ysPgDtZncbVYQFSJdpHpZB/DX4VbmCXClXnUWKVeieR69C/U5GLMZDYyH7I2EXVw==" saltValue="4rqKN0bTj49UN1uKh+1RCA==" spinCount="100000" sqref="D57 D62" name="Диапазон3_16_1_4_3_2_2_2_1_1_2" securityDescriptor="O:WDG:WDD:(A;;CC;;;S-1-5-21-1281035640-548247933-376692995-11259)(A;;CC;;;S-1-5-21-1281035640-548247933-376692995-11258)(A;;CC;;;S-1-5-21-1281035640-548247933-376692995-5864)"/>
    <protectedRange algorithmName="SHA-512" hashValue="0u3ObdI19Ty4nwOr/y65d9UuMZ3OudxbpyV+TSAf9ywzI6O/K2WR3IRMCi9ZZS0x0rSM1lsnjORm1tPcxcVLBQ==" saltValue="gIyPh9/qJCZTgQn7Vin6/A==" spinCount="100000" sqref="G61:K61" name="Диапазон3_16_1_4_1_2_1_2_1_1_1"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M61:T61" name="Диапазон3_16_1_1_3_1_2_1_2_1_1_1" securityDescriptor="O:WDG:WDD:(A;;CC;;;S-1-5-21-1281035640-548247933-376692995-11259)(A;;CC;;;S-1-5-21-1281035640-548247933-376692995-11258)(A;;CC;;;S-1-5-21-1281035640-548247933-376692995-5864)"/>
    <protectedRange algorithmName="SHA-512" hashValue="1HMpv3McKgnBD6ZYueSJrMmTbXbWWqiQJFcFVvZdE8Sjwv0fg6kSm9qWau21eupnI6cuvE3WZdX8idLRIxxCkg==" saltValue="r0dudpqEUyL5Bu1yQ8ehsg==" spinCount="100000" sqref="L61" name="Диапазон3_16_1_2_3_1_1" securityDescriptor="O:WDG:WDD:(A;;CC;;;S-1-5-21-1281035640-548247933-376692995-11259)(A;;CC;;;S-1-5-21-1281035640-548247933-376692995-11258)(A;;CC;;;S-1-5-21-1281035640-548247933-376692995-5864)"/>
    <protectedRange algorithmName="SHA-512" hashValue="4i0Rv6QPFBkN5x7CXeoWnu3AeEiVndB4AF3NT3/S7EdC/dcWPKOQMYb4m0gsjzNyOx8BsTuGSurcXK+kK1sG7Q==" saltValue="IO1oI4uYinT908lvjr53LA==" spinCount="100000" sqref="B61" name="Айгуль_42_1_3_1"/>
  </protectedRanges>
  <autoFilter ref="A6:HT63">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D103:AW103"/>
    <mergeCell ref="D112:AW112"/>
    <mergeCell ref="AS4:AS5"/>
    <mergeCell ref="AT4:AT5"/>
    <mergeCell ref="AU4:AU5"/>
    <mergeCell ref="AV4:AV5"/>
    <mergeCell ref="AW4:AW5"/>
    <mergeCell ref="Q6:AQ6"/>
    <mergeCell ref="M4:M5"/>
    <mergeCell ref="N4:N5"/>
    <mergeCell ref="O4:O5"/>
    <mergeCell ref="P4:P5"/>
    <mergeCell ref="Q4:AQ4"/>
    <mergeCell ref="AR4:AR5"/>
    <mergeCell ref="G4:G5"/>
    <mergeCell ref="H4:H5"/>
    <mergeCell ref="I4:I5"/>
    <mergeCell ref="J4:J5"/>
    <mergeCell ref="K4:K5"/>
    <mergeCell ref="L4:L5"/>
    <mergeCell ref="A4:A5"/>
    <mergeCell ref="B4:B5"/>
    <mergeCell ref="C4:C5"/>
    <mergeCell ref="D4:D5"/>
    <mergeCell ref="E4:E5"/>
    <mergeCell ref="F4:F5"/>
  </mergeCells>
  <conditionalFormatting sqref="F116:F1048576 F3:F8 F23:F35 F38:F39">
    <cfRule type="duplicateValues" dxfId="16" priority="262"/>
  </conditionalFormatting>
  <conditionalFormatting sqref="F40:F41 F46">
    <cfRule type="duplicateValues" dxfId="15" priority="268"/>
  </conditionalFormatting>
  <conditionalFormatting sqref="F66">
    <cfRule type="duplicateValues" dxfId="14" priority="202"/>
  </conditionalFormatting>
  <conditionalFormatting sqref="F68">
    <cfRule type="duplicateValues" dxfId="13" priority="201"/>
  </conditionalFormatting>
  <conditionalFormatting sqref="F70">
    <cfRule type="duplicateValues" dxfId="12" priority="200"/>
  </conditionalFormatting>
  <conditionalFormatting sqref="F72">
    <cfRule type="duplicateValues" dxfId="11" priority="199"/>
  </conditionalFormatting>
  <conditionalFormatting sqref="F74">
    <cfRule type="duplicateValues" dxfId="10" priority="198"/>
  </conditionalFormatting>
  <conditionalFormatting sqref="F76">
    <cfRule type="duplicateValues" dxfId="9" priority="197"/>
  </conditionalFormatting>
  <conditionalFormatting sqref="C9:C19 C22">
    <cfRule type="duplicateValues" dxfId="8" priority="327"/>
  </conditionalFormatting>
  <conditionalFormatting sqref="C20">
    <cfRule type="duplicateValues" dxfId="7" priority="6"/>
  </conditionalFormatting>
  <conditionalFormatting sqref="C20">
    <cfRule type="duplicateValues" dxfId="6" priority="7"/>
  </conditionalFormatting>
  <conditionalFormatting sqref="C36">
    <cfRule type="duplicateValues" dxfId="5" priority="4"/>
  </conditionalFormatting>
  <conditionalFormatting sqref="C36">
    <cfRule type="duplicateValues" dxfId="4" priority="5"/>
  </conditionalFormatting>
  <conditionalFormatting sqref="C37">
    <cfRule type="duplicateValues" dxfId="3" priority="2"/>
  </conditionalFormatting>
  <conditionalFormatting sqref="C37">
    <cfRule type="duplicateValues" dxfId="2" priority="3"/>
  </conditionalFormatting>
  <conditionalFormatting sqref="I61">
    <cfRule type="duplicateValues" dxfId="1" priority="1"/>
  </conditionalFormatting>
  <dataValidations count="8">
    <dataValidation type="custom" allowBlank="1" showInputMessage="1" showErrorMessage="1" sqref="ANW42 AXS42 BHO42 BRK42 CBG42 CLC42 CUY42 DEU42 DOQ42 DYM42 EII42 ESE42 FCA42 FLW42 FVS42 GFO42 GPK42 GZG42 HJC42 HSY42 ICU42 IMQ42 IWM42 JGI42 JQE42 KAA42 KJW42 KTS42 LDO42 LNK42 LXG42 MHC42 MQY42 NAU42 NKQ42 NUM42 OEI42 OOE42 OYA42 PHW42 PRS42 QBO42 QLK42 QVG42 RFC42 ROY42 RYU42 SIQ42 SSM42 TCI42 TME42 TWA42 UFW42 UPS42 UZO42 VJK42 VTG42 WDC42 WMY42 WWU42 KI42 UE42 AEA42 AE42 ANW48 AXS48 BHO48 BRK48 CBG48 CLC48 CUY48 DEU48 DOQ48 DYM48 EII48 ESE48 FCA48 FLW48 FVS48 GFO48 GPK48 GZG48 HJC48 HSY48 ICU48 IMQ48 IWM48 JGI48 JQE48 KAA48 KJW48 KTS48 LDO48 LNK48 LXG48 MHC48 MQY48 NAU48 NKQ48 NUM48 OEI48 OOE48 OYA48 PHW48 PRS48 QBO48 QLK48 QVG48 RFC48 ROY48 RYU48 SIQ48 SSM48 TCI48 TME48 TWA48 UFW48 UPS48 UZO48 VJK48 VTG48 WDC48 WMY48 WWU48 KI48 UE48 AEA48 AE48">
      <formula1>AC42*AD42</formula1>
    </dataValidation>
    <dataValidation type="list" allowBlank="1" showInputMessage="1" sqref="WXR42 WNV42 BJ42 BM42 BG42 WDZ42 VUD42 VKH42 VAL42 UQP42 UGT42 TWX42 TNB42 TDF42 STJ42 SJN42 RZR42 RPV42 RFZ42 QWD42 QMH42 QCL42 PSP42 PIT42 OYX42 OPB42 OFF42 NVJ42 NLN42 NBR42 MRV42 MHZ42 LYD42 LOH42 LEL42 KUP42 KKT42 KAX42 JRB42 JHF42 IXJ42 INN42 IDR42 HTV42 HJZ42 HAD42 GQH42 GGL42 FWP42 FMT42 FCX42 ETB42 EJF42 DZJ42 DPN42 DFR42 CVV42 CLZ42 CCD42 BSH42 BIL42 AYP42 AOT42 AEX42 VB42 LF42 WXU42 WNY42 WEC42 VUG42 VKK42 VAO42 UQS42 UGW42 TXA42 TNE42 TDI42 STM42 SJQ42 RZU42 RPY42 RGC42 QWG42 QMK42 QCO42 PSS42 PIW42 OZA42 OPE42 OFI42 NVM42 NLQ42 NBU42 MRY42 MIC42 LYG42 LOK42 LEO42 KUS42 KKW42 KBA42 JRE42 JHI42 IXM42 INQ42 IDU42 HTY42 HKC42 HAG42 GQK42 GGO42 FWS42 FMW42 FDA42 ETE42 EJI42 DZM42 DPQ42 DFU42 CVY42 CMC42 CCG42 BSK42 BIO42 AYS42 AOW42 AFA42 VE42 LI42 WXO42 WNS42 WDW42 VUA42 VKE42 VAI42 UQM42 UGQ42 TWU42 TMY42 TDC42 STG42 SJK42 RZO42 RPS42 RFW42 QWA42 QME42 QCI42 PSM42 PIQ42 OYU42 OOY42 OFC42 NVG42 NLK42 NBO42 MRS42 MHW42 LYA42 LOE42 LEI42 KUM42 KKQ42 KAU42 JQY42 JHC42 IXG42 INK42 IDO42 HTS42 HJW42 HAA42 GQE42 GGI42 FWM42 FMQ42 FCU42 ESY42 EJC42 DZG42 DPK42 DFO42 CVS42 CLW42 CCA42 BSE42 BII42 AYM42 AOQ42 AEU42 UY42 LC42 WXR48 WNV48 BJ48 BM48 BG48 WDZ48 VUD48 VKH48 VAL48 UQP48 UGT48 TWX48 TNB48 TDF48 STJ48 SJN48 RZR48 RPV48 RFZ48 QWD48 QMH48 QCL48 PSP48 PIT48 OYX48 OPB48 OFF48 NVJ48 NLN48 NBR48 MRV48 MHZ48 LYD48 LOH48 LEL48 KUP48 KKT48 KAX48 JRB48 JHF48 IXJ48 INN48 IDR48 HTV48 HJZ48 HAD48 GQH48 GGL48 FWP48 FMT48 FCX48 ETB48 EJF48 DZJ48 DPN48 DFR48 CVV48 CLZ48 CCD48 BSH48 BIL48 AYP48 AOT48 AEX48 VB48 LF48 WXU48 WNY48 WEC48 VUG48 VKK48 VAO48 UQS48 UGW48 TXA48 TNE48 TDI48 STM48 SJQ48 RZU48 RPY48 RGC48 QWG48 QMK48 QCO48 PSS48 PIW48 OZA48 OPE48 OFI48 NVM48 NLQ48 NBU48 MRY48 MIC48 LYG48 LOK48 LEO48 KUS48 KKW48 KBA48 JRE48 JHI48 IXM48 INQ48 IDU48 HTY48 HKC48 HAG48 GQK48 GGO48 FWS48 FMW48 FDA48 ETE48 EJI48 DZM48 DPQ48 DFU48 CVY48 CMC48 CCG48 BSK48 BIO48 AYS48 AOW48 AFA48 VE48 LI48 WXO48 WNS48 WDW48 VUA48 VKE48 VAI48 UQM48 UGQ48 TWU48 TMY48 TDC48 STG48 SJK48 RZO48 RPS48 RFW48 QWA48 QME48 QCI48 PSM48 PIQ48 OYU48 OOY48 OFC48 NVG48 NLK48 NBO48 MRS48 MHW48 LYA48 LOE48 LEI48 KUM48 KKQ48 KAU48 JQY48 JHC48 IXG48 INK48 IDO48 HTS48 HJW48 HAA48 GQE48 GGI48 FWM48 FMQ48 FCU48 ESY48 EJC48 DZG48 DPK48 DFO48 CVS48 CLW48 CCA48 BSE48 BII48 AYM48 AOQ48 AEU48 UY48 LC48">
      <formula1>атрибут</formula1>
    </dataValidation>
    <dataValidation type="textLength" operator="equal" allowBlank="1" showInputMessage="1" showErrorMessage="1" error="Код КАТО должен содержать 9 символов" sqref="WWD42 JV42 TR42 ADN42 ANJ42 AXF42 BHB42 BQX42 CAT42 CKP42 CUL42 DEH42 DOD42 DXZ42 EHV42 ERR42 FBN42 FLJ42 FVF42 GFB42 GOX42 GYT42 HIP42 HSL42 ICH42 IMD42 IVZ42 JFV42 JPR42 JZN42 KJJ42 KTF42 LDB42 LMX42 LWT42 MGP42 MQL42 NAH42 NKD42 NTZ42 ODV42 ONR42 OXN42 PHJ42 PRF42 QBB42 QKX42 QUT42 REP42 ROL42 RYH42 SID42 SRZ42 TBV42 TLR42 TVN42 UFJ42 UPF42 UZB42 VIX42 VST42 WCP42 WML42 WWH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R42 N42 WWD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R48 N48">
      <formula1>9</formula1>
    </dataValidation>
    <dataValidation type="whole" allowBlank="1" showInputMessage="1" showErrorMessage="1" sqref="JQ42 TM42 ADI42 ANE42 AXA42 BGW42 BQS42 CAO42 CKK42 CUG42 DEC42 DNY42 DXU42 EHQ42 ERM42 FBI42 FLE42 FVA42 GEW42 GOS42 GYO42 HIK42 HSG42 ICC42 ILY42 IVU42 JFQ42 JPM42 JZI42 KJE42 KTA42 LCW42 LMS42 LWO42 MGK42 MQG42 NAC42 NJY42 NTU42 ODQ42 ONM42 OXI42 PHE42 PRA42 QAW42 QKS42 QUO42 REK42 ROG42 RYC42 SHY42 SRU42 TBQ42 TLM42 TVI42 UFE42 UPA42 UYW42 VIS42 VSO42 WCK42 WMG42 WWC42 KB42:KD42 TX42:TZ42 ADT42:ADV42 ANP42:ANR42 AXL42:AXN42 BHH42:BHJ42 BRD42:BRF42 CAZ42:CBB42 CKV42:CKX42 CUR42:CUT42 DEN42:DEP42 DOJ42:DOL42 DYF42:DYH42 EIB42:EID42 ERX42:ERZ42 FBT42:FBV42 FLP42:FLR42 FVL42:FVN42 GFH42:GFJ42 GPD42:GPF42 GYZ42:GZB42 HIV42:HIX42 HSR42:HST42 ICN42:ICP42 IMJ42:IML42 IWF42:IWH42 JGB42:JGD42 JPX42:JPZ42 JZT42:JZV42 KJP42:KJR42 KTL42:KTN42 LDH42:LDJ42 LND42:LNF42 LWZ42:LXB42 MGV42:MGX42 MQR42:MQT42 NAN42:NAP42 NKJ42:NKL42 NUF42:NUH42 OEB42:OED42 ONX42:ONZ42 OXT42:OXV42 PHP42:PHR42 PRL42:PRN42 QBH42:QBJ42 QLD42:QLF42 QUZ42:QVB42 REV42:REX42 ROR42:ROT42 RYN42:RYP42 SIJ42:SIL42 SSF42:SSH42 TCB42:TCD42 TLX42:TLZ42 TVT42:TVV42 UFP42:UFR42 UPL42:UPN42 UZH42:UZJ42 VJD42:VJF42 VSZ42:VTB42 WCV42:WCX42 WMR42:WMT42 WWN42:WWP42 X42:Z42 M42 JQ48 TM48 ADI48 ANE48 AXA48 BGW48 BQS48 CAO48 CKK48 CUG48 DEC48 DNY48 DXU48 EHQ48 ERM48 FBI48 FLE48 FVA48 GEW48 GOS48 GYO48 HIK48 HSG48 ICC48 ILY48 IVU48 JFQ48 JPM48 JZI48 KJE48 KTA48 LCW48 LMS48 LWO48 MGK48 MQG48 NAC48 NJY48 NTU48 ODQ48 ONM48 OXI48 PHE48 PRA48 QAW48 QKS48 QUO48 REK48 ROG48 RYC48 SHY48 SRU48 TBQ48 TLM48 TVI48 UFE48 UPA48 UYW48 VIS48 VSO48 WCK48 WMG48 WWC48 KB48:KD48 TX48:TZ48 ADT48:ADV48 ANP48:ANR48 AXL48:AXN48 BHH48:BHJ48 BRD48:BRF48 CAZ48:CBB48 CKV48:CKX48 CUR48:CUT48 DEN48:DEP48 DOJ48:DOL48 DYF48:DYH48 EIB48:EID48 ERX48:ERZ48 FBT48:FBV48 FLP48:FLR48 FVL48:FVN48 GFH48:GFJ48 GPD48:GPF48 GYZ48:GZB48 HIV48:HIX48 HSR48:HST48 ICN48:ICP48 IMJ48:IML48 IWF48:IWH48 JGB48:JGD48 JPX48:JPZ48 JZT48:JZV48 KJP48:KJR48 KTL48:KTN48 LDH48:LDJ48 LND48:LNF48 LWZ48:LXB48 MGV48:MGX48 MQR48:MQT48 NAN48:NAP48 NKJ48:NKL48 NUF48:NUH48 OEB48:OED48 ONX48:ONZ48 OXT48:OXV48 PHP48:PHR48 PRL48:PRN48 QBH48:QBJ48 QLD48:QLF48 QUZ48:QVB48 REV48:REX48 ROR48:ROT48 RYN48:RYP48 SIJ48:SIL48 SSF48:SSH48 TCB48:TCD48 TLX48:TLZ48 TVT48:TVV48 UFP48:UFR48 UPL48:UPN48 UZH48:UZJ48 VJD48:VJF48 VSZ48:VTB48 WCV48:WCX48 WMR48:WMT48 WWN48:WWP48 X48:Z48 M48">
      <formula1>0</formula1>
      <formula2>100</formula2>
    </dataValidation>
    <dataValidation type="list" allowBlank="1" showInputMessage="1" showErrorMessage="1" sqref="TK42 ADG42 ANC42 AWY42 BGU42 BQQ42 CAM42 CKI42 CUE42 DEA42 DNW42 DXS42 EHO42 ERK42 FBG42 FLC42 FUY42 GEU42 GOQ42 GYM42 HII42 HSE42 ICA42 ILW42 IVS42 JFO42 JPK42 JZG42 KJC42 KSY42 LCU42 LMQ42 LWM42 MGI42 MQE42 NAA42 NJW42 NTS42 ODO42 ONK42 OXG42 PHC42 PQY42 QAU42 QKQ42 QUM42 REI42 ROE42 RYA42 SHW42 SRS42 TBO42 TLK42 TVG42 UFC42 UOY42 UYU42 VIQ42 VSM42 WCI42 WME42 WWA42 JO42 K42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JO48 K48">
      <formula1>осн</formula1>
    </dataValidation>
    <dataValidation type="list" allowBlank="1" showInputMessage="1" showErrorMessage="1" sqref="ADH42 AND42 AWZ42 BGV42 BQR42 CAN42 CKJ42 CUF42 DEB42 DNX42 DXT42 EHP42 ERL42 FBH42 FLD42 FUZ42 GEV42 GOR42 GYN42 HIJ42 HSF42 ICB42 ILX42 IVT42 JFP42 JPL42 JZH42 KJD42 KSZ42 LCV42 LMR42 LWN42 MGJ42 MQF42 NAB42 NJX42 NTT42 ODP42 ONL42 OXH42 PHD42 PQZ42 QAV42 QKR42 QUN42 REJ42 ROF42 RYB42 SHX42 SRT42 TBP42 TLL42 TVH42 UFD42 UOZ42 UYV42 VIR42 VSN42 WCJ42 WMF42 WWB42 JP42 TL42 L42 ADH48 AND48 AWZ48 BGV48 BQR48 CAN48 CKJ48 CUF48 DEB48 DNX48 DXT48 EHP48 ERL48 FBH48 FLD48 FUZ48 GEV48 GOR48 GYN48 HIJ48 HSF48 ICB48 ILX48 IVT48 JFP48 JPL48 JZH48 KJD48 KSZ48 LCV48 LMR48 LWN48 MGJ48 MQF48 NAB48 NJX48 NTT48 ODP48 ONL48 OXH48 PHD48 PQZ48 QAV48 QKR48 QUN48 REJ48 ROF48 RYB48 SHX48 SRT48 TBP48 TLL48 TVH48 UFD48 UOZ48 UYV48 VIR48 VSN48 WCJ48 WMF48 WWB48 JP48 TL48 L48">
      <formula1>Приоритет_закупок</formula1>
    </dataValidation>
    <dataValidation type="list" allowBlank="1" showInputMessage="1" showErrorMessage="1" sqref="ADF42 ANB42 AWX42 BGT42 BQP42 CAL42 CKH42 CUD42 DDZ42 DNV42 DXR42 EHN42 ERJ42 FBF42 FLB42 FUX42 GET42 GOP42 GYL42 HIH42 HSD42 IBZ42 ILV42 IVR42 JFN42 JPJ42 JZF42 KJB42 KSX42 LCT42 LMP42 LWL42 MGH42 MQD42 MZZ42 NJV42 NTR42 ODN42 ONJ42 OXF42 PHB42 PQX42 QAT42 QKP42 QUL42 REH42 ROD42 RXZ42 SHV42 SRR42 TBN42 TLJ42 TVF42 UFB42 UOX42 UYT42 VIP42 VSL42 WCH42 WMD42 WVZ42 JN42 TJ42 J42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JN48 TJ48 J48">
      <formula1>Способ_закупок</formula1>
    </dataValidation>
    <dataValidation type="textLength" operator="equal" allowBlank="1" showInputMessage="1" showErrorMessage="1" error="БИН должен содержать 12 символов" sqref="WXL42 WNP42 WDT42 VTX42 VKB42 VAF42 UQJ42 UGN42 TWR42 TMV42 TCZ42 STD42 SJH42 RZL42 RPP42 RFT42 QVX42 QMB42 QCF42 PSJ42 PIN42 OYR42 OOV42 OEZ42 NVD42 NLH42 NBL42 MRP42 MHT42 LXX42 LOB42 LEF42 KUJ42 KKN42 KAR42 JQV42 JGZ42 IXD42 INH42 IDL42 HTP42 HJT42 GZX42 GQB42 GGF42 FWJ42 FMN42 FCR42 ESV42 EIZ42 DZD42 DPH42 DFL42 CVP42 CLT42 CBX42 BSB42 BIF42 AYJ42 AON42 AER42 UV42 BD42 KZ42 WXL48 WNP48 WDT48 VTX48 VKB48 VAF48 UQJ48 UGN48 TWR48 TMV48 TCZ48 STD48 SJH48 RZL48 RPP48 RFT48 QVX48 QMB48 QCF48 PSJ48 PIN48 OYR48 OOV48 OEZ48 NVD48 NLH48 NBL48 MRP48 MHT48 LXX48 LOB48 LEF48 KUJ48 KKN48 KAR48 JQV48 JGZ48 IXD48 INH48 IDL48 HTP48 HJT48 GZX48 GQB48 GGF48 FWJ48 FMN48 FCR48 ESV48 EIZ48 DZD48 DPH48 DFL48 CVP48 CLT48 CBX48 BSB48 BIF48 AYJ48 AON48 AER48 UV48 BD48 KZ48">
      <formula1>12</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№83 новая форма</vt:lpstr>
      <vt:lpstr>№83 старая форма</vt:lpstr>
      <vt:lpstr>'№83 новая форма'!Область_печати</vt:lpstr>
      <vt:lpstr>'№83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Бердиева Светлана Муратовна</cp:lastModifiedBy>
  <cp:lastPrinted>2018-03-12T09:23:47Z</cp:lastPrinted>
  <dcterms:created xsi:type="dcterms:W3CDTF">2017-05-02T05:10:22Z</dcterms:created>
  <dcterms:modified xsi:type="dcterms:W3CDTF">2019-01-23T06:40:39Z</dcterms:modified>
</cp:coreProperties>
</file>