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Berdiyeva\Desktop\Планирование 2018\ДПЗ\98 изм\"/>
    </mc:Choice>
  </mc:AlternateContent>
  <bookViews>
    <workbookView xWindow="0" yWindow="0" windowWidth="28800" windowHeight="11835"/>
  </bookViews>
  <sheets>
    <sheet name="№98 новая форма" sheetId="4" r:id="rId1"/>
    <sheet name="№98 старая форма" sheetId="5"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'№98 новая форма'!$A$7:$BV$57</definedName>
    <definedName name="_xlnm._FilterDatabase" localSheetId="1" hidden="1">'№98 старая форма'!$A$6:$HT$77</definedName>
    <definedName name="атр">'[1]Атрибуты товара'!$A$4:$A$535</definedName>
    <definedName name="атрибут" localSheetId="0">'[2]Атрибуты товар'!$A$3:$A$534</definedName>
    <definedName name="атрибут" localSheetId="1">#REF!</definedName>
    <definedName name="ЕИ" localSheetId="0">'[3]Справочник единиц измерения'!$B$3:$B$45</definedName>
    <definedName name="Инкотермс">'[3]Справочник Инкотермс'!$A$4:$A$14</definedName>
    <definedName name="ллл">'[4]Справочник Инкотермс'!$A$4:$A$14</definedName>
    <definedName name="НДС">'[5]Признак НДС'!$B$3:$B$4</definedName>
    <definedName name="_xlnm.Print_Area" localSheetId="0">'№98 новая форма'!$A$1:$BQ$57</definedName>
    <definedName name="_xlnm.Print_Area" localSheetId="1">'№98 старая форма'!$A$1:$AX$77</definedName>
    <definedName name="ооо">'[4]Способы закупок'!$A$4:$A$11</definedName>
    <definedName name="осн">#REF!</definedName>
    <definedName name="основания150">'[6]Основание из одного источника'!$A$3:$A$60</definedName>
    <definedName name="Приоритет_закупок">#REF!</definedName>
    <definedName name="Способ_закупок">#REF!</definedName>
    <definedName name="Тип_дней">'[4]Тип дней'!$B$2:$B$3</definedName>
  </definedNames>
  <calcPr calcId="152511"/>
</workbook>
</file>

<file path=xl/calcChain.xml><?xml version="1.0" encoding="utf-8"?>
<calcChain xmlns="http://schemas.openxmlformats.org/spreadsheetml/2006/main">
  <c r="AN28" i="4" l="1"/>
  <c r="AO28" i="4" s="1"/>
  <c r="BD53" i="4" l="1"/>
  <c r="BC53" i="4"/>
  <c r="BD41" i="4"/>
  <c r="BC41" i="4"/>
  <c r="BC11" i="4" l="1"/>
  <c r="BD11" i="4" s="1"/>
  <c r="BC12" i="4"/>
  <c r="BD12" i="4" s="1"/>
  <c r="BC13" i="4"/>
  <c r="BD13" i="4"/>
  <c r="BC14" i="4"/>
  <c r="BD14" i="4" s="1"/>
  <c r="BC15" i="4"/>
  <c r="BD15" i="4"/>
  <c r="BC16" i="4"/>
  <c r="BD16" i="4" s="1"/>
  <c r="BC17" i="4"/>
  <c r="BD17" i="4"/>
  <c r="BC18" i="4"/>
  <c r="BD18" i="4" s="1"/>
  <c r="BC19" i="4"/>
  <c r="BD19" i="4" s="1"/>
  <c r="BC20" i="4"/>
  <c r="BD20" i="4" s="1"/>
  <c r="BC10" i="4"/>
  <c r="BD10" i="4" s="1"/>
  <c r="BD25" i="4"/>
  <c r="BD33" i="4"/>
  <c r="BC25" i="4"/>
  <c r="BC26" i="4"/>
  <c r="BD26" i="4" s="1"/>
  <c r="BC27" i="4"/>
  <c r="BD27" i="4" s="1"/>
  <c r="BC28" i="4"/>
  <c r="BD28" i="4" s="1"/>
  <c r="BC29" i="4"/>
  <c r="BD29" i="4" s="1"/>
  <c r="BC30" i="4"/>
  <c r="BD30" i="4" s="1"/>
  <c r="BC31" i="4"/>
  <c r="BD31" i="4" s="1"/>
  <c r="BC32" i="4"/>
  <c r="BD32" i="4" s="1"/>
  <c r="BC33" i="4"/>
  <c r="BC34" i="4"/>
  <c r="BD34" i="4" s="1"/>
  <c r="BC24" i="4"/>
  <c r="BD24" i="4" s="1"/>
  <c r="BD22" i="4" l="1"/>
  <c r="BC22" i="4"/>
  <c r="BC36" i="4"/>
  <c r="BD36" i="4"/>
  <c r="BC55" i="4" l="1"/>
  <c r="BD55" i="4" s="1"/>
  <c r="AZ56" i="4"/>
  <c r="BA56" i="4" s="1"/>
  <c r="AV56" i="4"/>
  <c r="AW56" i="4" s="1"/>
  <c r="AR56" i="4"/>
  <c r="AS56" i="4" s="1"/>
  <c r="AO56" i="4"/>
  <c r="AJ56" i="4"/>
  <c r="AK56" i="4" s="1"/>
  <c r="AG56" i="4"/>
  <c r="AZ55" i="4"/>
  <c r="BA55" i="4" s="1"/>
  <c r="AV55" i="4"/>
  <c r="AW55" i="4" s="1"/>
  <c r="AR55" i="4"/>
  <c r="AS55" i="4" s="1"/>
  <c r="AO55" i="4"/>
  <c r="AK55" i="4"/>
  <c r="AG55" i="4"/>
  <c r="AZ48" i="4"/>
  <c r="BA48" i="4" s="1"/>
  <c r="AV48" i="4"/>
  <c r="AW48" i="4" s="1"/>
  <c r="AR48" i="4"/>
  <c r="AS48" i="4" s="1"/>
  <c r="AN48" i="4"/>
  <c r="AO48" i="4" s="1"/>
  <c r="AJ48" i="4"/>
  <c r="AK48" i="4" s="1"/>
  <c r="AG48" i="4"/>
  <c r="AZ47" i="4"/>
  <c r="BA47" i="4" s="1"/>
  <c r="AW47" i="4"/>
  <c r="AV47" i="4"/>
  <c r="AR47" i="4"/>
  <c r="AS47" i="4" s="1"/>
  <c r="AO47" i="4"/>
  <c r="AK47" i="4"/>
  <c r="AG47" i="4"/>
  <c r="BC56" i="4" l="1"/>
  <c r="BD56" i="4" s="1"/>
  <c r="AS63" i="5"/>
  <c r="AT63" i="5"/>
  <c r="AS69" i="5"/>
  <c r="AT69" i="5"/>
  <c r="AS73" i="5"/>
  <c r="AT73" i="5"/>
  <c r="BC61" i="4" l="1"/>
  <c r="AT35" i="5"/>
  <c r="AS35" i="5"/>
  <c r="AW36" i="4"/>
  <c r="AV36" i="4"/>
  <c r="AS36" i="4"/>
  <c r="AR36" i="4"/>
  <c r="AO36" i="4"/>
  <c r="AN36" i="4"/>
  <c r="AK36" i="4"/>
  <c r="AJ36" i="4"/>
  <c r="AG36" i="4"/>
  <c r="AF36" i="4"/>
  <c r="AX22" i="4"/>
  <c r="AW22" i="4"/>
  <c r="AV22" i="4"/>
  <c r="AU22" i="4"/>
  <c r="AT22" i="4"/>
  <c r="AS22" i="4"/>
  <c r="AR22" i="4"/>
  <c r="AO22" i="4"/>
  <c r="AN22" i="4"/>
  <c r="AK22" i="4"/>
  <c r="AJ22" i="4"/>
  <c r="AI22" i="4"/>
  <c r="AH22" i="4"/>
  <c r="AG22" i="4"/>
  <c r="AF22" i="4"/>
  <c r="AS77" i="5" l="1"/>
  <c r="AJ44" i="4"/>
  <c r="AK44" i="4"/>
  <c r="AN44" i="4"/>
  <c r="AO44" i="4"/>
  <c r="AP44" i="4"/>
  <c r="AQ44" i="4"/>
  <c r="AR44" i="4"/>
  <c r="AS44" i="4"/>
  <c r="AT44" i="4"/>
  <c r="AU44" i="4"/>
  <c r="AV44" i="4"/>
  <c r="AW44" i="4"/>
  <c r="AX44" i="4"/>
  <c r="AY44" i="4"/>
  <c r="AZ44" i="4"/>
  <c r="BA44" i="4"/>
  <c r="BB44" i="4"/>
  <c r="AP61" i="4"/>
  <c r="AQ61" i="4"/>
  <c r="AR61" i="4"/>
  <c r="AS61" i="4"/>
  <c r="AT61" i="4"/>
  <c r="AU61" i="4"/>
  <c r="AV61" i="4"/>
  <c r="AW61" i="4"/>
  <c r="AX61" i="4"/>
  <c r="AY61" i="4"/>
  <c r="AZ61" i="4"/>
  <c r="BA61" i="4"/>
  <c r="BB61" i="4"/>
  <c r="AJ61" i="4"/>
  <c r="AO61" i="4"/>
  <c r="AN61" i="4"/>
  <c r="AF53" i="4"/>
  <c r="AG61" i="4"/>
  <c r="AF61" i="4"/>
  <c r="BD61" i="4" l="1"/>
  <c r="AK61" i="4"/>
  <c r="AT77" i="5"/>
  <c r="BD44" i="4" l="1"/>
  <c r="BC44" i="4"/>
  <c r="AG53" i="4" l="1"/>
  <c r="AH53" i="4"/>
  <c r="AI53" i="4"/>
  <c r="AJ53" i="4"/>
  <c r="AK53" i="4"/>
  <c r="AN53" i="4"/>
  <c r="AO53" i="4"/>
  <c r="AP53" i="4"/>
  <c r="AQ53" i="4"/>
  <c r="AR53" i="4"/>
  <c r="AS53" i="4"/>
  <c r="AT53" i="4"/>
  <c r="AU53" i="4"/>
  <c r="AV53" i="4"/>
  <c r="AW53" i="4"/>
  <c r="AX53" i="4"/>
  <c r="AY53" i="4"/>
  <c r="AZ53" i="4"/>
  <c r="BA53" i="4"/>
  <c r="BB53" i="4"/>
  <c r="AE53" i="4" l="1"/>
  <c r="AK41" i="4" l="1"/>
  <c r="AJ41" i="4"/>
  <c r="AG41" i="4"/>
  <c r="AF41" i="4"/>
</calcChain>
</file>

<file path=xl/sharedStrings.xml><?xml version="1.0" encoding="utf-8"?>
<sst xmlns="http://schemas.openxmlformats.org/spreadsheetml/2006/main" count="813" uniqueCount="289">
  <si>
    <t>ГЗ</t>
  </si>
  <si>
    <t>АБП</t>
  </si>
  <si>
    <t>№</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</si>
  <si>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</si>
  <si>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</si>
  <si>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</si>
  <si>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</si>
  <si>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</si>
  <si>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</si>
  <si>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</si>
  <si>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</si>
  <si>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</si>
  <si>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</si>
  <si>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</si>
  <si>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</si>
  <si>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</si>
  <si>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</si>
  <si>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</si>
  <si>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</si>
  <si>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</si>
  <si>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</si>
  <si>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</si>
  <si>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</si>
  <si>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</si>
  <si>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</si>
  <si>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</si>
  <si>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</si>
  <si>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</si>
  <si>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</si>
  <si>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</si>
  <si>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</si>
  <si>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</si>
  <si>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</si>
  <si>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</si>
  <si>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</si>
  <si>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</si>
  <si>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</si>
  <si>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</si>
  <si>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</si>
  <si>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</si>
  <si>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</si>
  <si>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</si>
  <si>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</si>
  <si>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</si>
  <si>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</si>
  <si>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</si>
  <si>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</si>
  <si>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</si>
  <si>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</si>
  <si>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</si>
  <si>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т</t>
  </si>
  <si>
    <t>2. Работы</t>
  </si>
  <si>
    <t>р</t>
  </si>
  <si>
    <t xml:space="preserve"> </t>
  </si>
  <si>
    <t>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</si>
  <si>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</si>
  <si>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</si>
  <si>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</si>
  <si>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</si>
  <si>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</si>
  <si>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</si>
  <si>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</si>
  <si>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</si>
  <si>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</si>
  <si>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</si>
  <si>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</si>
  <si>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</si>
  <si>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</si>
  <si>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</si>
  <si>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</si>
  <si>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</si>
  <si>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</si>
  <si>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</si>
  <si>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</si>
  <si>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</si>
  <si>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</si>
  <si>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</si>
  <si>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</si>
  <si>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</si>
  <si>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</si>
  <si>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</si>
  <si>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</si>
  <si>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</si>
  <si>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</si>
  <si>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</si>
  <si>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</si>
  <si>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</si>
  <si>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</si>
  <si>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</si>
  <si>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</si>
  <si>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</si>
  <si>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</si>
  <si>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</si>
  <si>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</si>
  <si>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</si>
  <si>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</si>
  <si>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</si>
  <si>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</si>
  <si>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</si>
  <si>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</si>
  <si>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</si>
  <si>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</si>
  <si>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</si>
  <si>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</si>
  <si>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</si>
  <si>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</si>
  <si>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</si>
  <si>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</si>
  <si>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</si>
  <si>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</si>
  <si>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</si>
  <si>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</si>
  <si>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</si>
  <si>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</si>
  <si>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</si>
  <si>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</si>
  <si>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</si>
  <si>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</si>
  <si>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</si>
  <si>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</si>
  <si>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</si>
  <si>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</si>
  <si>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</si>
  <si>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</si>
  <si>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</si>
  <si>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</si>
  <si>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</si>
  <si>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</si>
  <si>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</si>
  <si>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</si>
  <si>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</si>
  <si>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</si>
  <si>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</si>
  <si>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</si>
  <si>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</si>
  <si>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</si>
  <si>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</si>
  <si>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</si>
  <si>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</si>
  <si>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</si>
  <si>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</si>
  <si>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</si>
  <si>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</si>
  <si>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</si>
  <si>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</si>
  <si>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</si>
  <si>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</si>
  <si>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</si>
  <si>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</si>
  <si>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</si>
  <si>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</si>
  <si>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</si>
  <si>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</si>
  <si>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</si>
  <si>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</si>
  <si>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</si>
  <si>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</si>
  <si>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</si>
  <si>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</si>
  <si>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</si>
  <si>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</si>
  <si>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</si>
  <si>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</si>
  <si>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</si>
  <si>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</si>
  <si>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</si>
  <si>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</si>
  <si>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</si>
  <si>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</si>
  <si>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</si>
  <si>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</si>
  <si>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</si>
  <si>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</si>
  <si>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</si>
  <si>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</si>
  <si>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</si>
  <si>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</si>
  <si>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</si>
  <si>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</si>
  <si>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</si>
  <si>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</si>
  <si>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1. Товары</t>
  </si>
  <si>
    <t>2022</t>
  </si>
  <si>
    <t>2023</t>
  </si>
  <si>
    <t>60</t>
  </si>
  <si>
    <t>исключить</t>
  </si>
  <si>
    <t>54</t>
  </si>
  <si>
    <t>51</t>
  </si>
  <si>
    <t>52</t>
  </si>
  <si>
    <t>53</t>
  </si>
  <si>
    <t>55</t>
  </si>
  <si>
    <t>56</t>
  </si>
  <si>
    <t>57</t>
  </si>
  <si>
    <t>58</t>
  </si>
  <si>
    <t>59</t>
  </si>
  <si>
    <t>61</t>
  </si>
  <si>
    <t>62</t>
  </si>
  <si>
    <t>63</t>
  </si>
  <si>
    <t>Тип действия</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</si>
  <si>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</si>
  <si>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</si>
  <si>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</si>
  <si>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</si>
  <si>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</si>
  <si>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</si>
  <si>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</si>
  <si>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</si>
  <si>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</si>
  <si>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</si>
  <si>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</si>
  <si>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</si>
  <si>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</si>
  <si>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</si>
  <si>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</si>
  <si>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</si>
  <si>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к приказу  АО Эмбамунайгаз №                         от           .2018г.</t>
  </si>
  <si>
    <t>84 изменения и дополнения в План долгосрочных закупок товаров, работ и услуг АО "Эмбамунайгаз"</t>
  </si>
  <si>
    <t>г.Атырау, ст.Тендык, УПТОиКО</t>
  </si>
  <si>
    <t>DDP</t>
  </si>
  <si>
    <t>ДТ</t>
  </si>
  <si>
    <t>166-2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</si>
  <si>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</si>
  <si>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</si>
  <si>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</si>
  <si>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ОТ</t>
  </si>
  <si>
    <t>г.Атырау, ул.Валиханова, 1</t>
  </si>
  <si>
    <t>02.2018</t>
  </si>
  <si>
    <t>KZ</t>
  </si>
  <si>
    <t>230000000</t>
  </si>
  <si>
    <t>Атырауская область, Кызылкогинский район</t>
  </si>
  <si>
    <t>04.2018</t>
  </si>
  <si>
    <t>12.2020</t>
  </si>
  <si>
    <t>С НДС</t>
  </si>
  <si>
    <t>120240021112</t>
  </si>
  <si>
    <t>Оказание транспортных услуг по перевозке грузов технологическим автотранспортом для НГДУ "Кайнармунайгаз" АО "Эмбамунайгаз"</t>
  </si>
  <si>
    <t>168-3 У</t>
  </si>
  <si>
    <t>773919.900.000035</t>
  </si>
  <si>
    <t>Услуги по аренде специальной техники с водителем</t>
  </si>
  <si>
    <t>Оказание транспортных услуг специальной техникой для НГДУ "Кайнармунайгаз" АО "Эмбамунайгаз"</t>
  </si>
  <si>
    <t>37,38,52,53</t>
  </si>
  <si>
    <t>ДМТС</t>
  </si>
  <si>
    <t>15-2 Т</t>
  </si>
  <si>
    <t>281331.000.000171</t>
  </si>
  <si>
    <t>Пара винтовая</t>
  </si>
  <si>
    <t>для винтового насоса</t>
  </si>
  <si>
    <t>ТПХ</t>
  </si>
  <si>
    <t>710000000</t>
  </si>
  <si>
    <t>г.Астана, пр.Кабанбай батыра, 19</t>
  </si>
  <si>
    <t>06.2018</t>
  </si>
  <si>
    <t>10.2018</t>
  </si>
  <si>
    <t>10.2022</t>
  </si>
  <si>
    <t>715 ПАР</t>
  </si>
  <si>
    <t>020240000555</t>
  </si>
  <si>
    <t xml:space="preserve">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23-27 м3/сутки при 100 об/мин (ISO-9001), максимальное дифференциальное давление Р-120 бар. 
Диапазон температур добываемой пластовой жидкости в скважинных условиях 23 – 75 С. Поставка должна осуществляться согласно опросным листам, т.е. в комплекте должны быть предусмотрены поставка разных переводников (переводник с НКТ ф73 мм на статор -1шт., с динамического анкера на НКТ ф73 мм-1шт., с штанги на ротор ф19-1шт. и 22 мм-1шт.)  Межремонтный период винтовых пар не менее 300 суток.
</t>
  </si>
  <si>
    <t>14-2 Т</t>
  </si>
  <si>
    <t>839 КМП</t>
  </si>
  <si>
    <t>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15-17 м3/сутки при 100 об/мин (ISO-9001), максимальное дифференциальное давление Р-120 бар.
Диапазон температур добываемой пластовой жидкости в скважинных условиях 25 – 75 С.
Поставка должна осуществляться согласно опросным листам, т.е. в комплекте должны быть предусмотрены поставка разных переводников (переводник с НКТ ф73 мм с выходом на статор -1шт., и динамический анкер с выходом на НКТ ф73 мм-1шт., штанга с выходом на ротор ф19-1шт. и 22 мм-1шт.  Межремонтный период винтовых пар не менее 300 суток.</t>
  </si>
  <si>
    <t>13-2 Т</t>
  </si>
  <si>
    <t>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20-24 м3/сутки при 100 об/мин (ISO-9001), максимальное дифференциальное давление Р-120 бар.
Диапазон температур добываемой пластовой жидкости в скважинных условиях 25 – 75 С.
Поставка должна осуществляться согласно опросным листам, т.е. в комплекте должны быть предусмотрены поставка разных переводников (переводник с НКТ ф73 мм на статор -1шт., с динамического анкера на НКТ ф73 мм-1шт., с штанги на ротор ф19-1шт. и 22 мм-1шт.).  Межремонтный период винтовых пар не менее 300 суток.</t>
  </si>
  <si>
    <t>12-2 Т</t>
  </si>
  <si>
    <t>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2-4м3/сутки при 100 об/мин (ISO-9001), максимальное дифференциальное давление Р-120 бар. 
Диапазон температур добываемой пластовой жидкости в скважинных условиях 19 – 21 С.
Поставка должна осуществляться согласно опросным листам, т.е. в комплекте должны быть предусмотрены поставка разных переводников (переводник с НКТ ф73 мм на статор -1шт., с динамического анкера на НКТ ф73 мм-1шт., с штанги на ротор ф19-1шт. и 22 мм-1шт.). Межремонтный период винтовых пар не менее 300 суток.</t>
  </si>
  <si>
    <t>11-2 Т</t>
  </si>
  <si>
    <t>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4-6 м3/сутки при 100 об/мин (ISO-9001), максимальное дифференциальное давление Р-120 бар.
Диапазон температур добываемой пластовой жидкости в скважинных условиях 19 – 20 С.
Поставка должна осуществляться согласно опросным листам, т.е. в комплекте должны быть предусмотрены поставка разных переводников (переводник с НКТ ф73 мм на статор -1шт., с динамического анкера на НКТ ф73 мм-1шт., с штанги на ротор ф19-1шт. и 22 мм-1шт.).  Межремонтный период винтовых пар не менее 300 суток.</t>
  </si>
  <si>
    <t>10-2 Т</t>
  </si>
  <si>
    <t>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7-8 м3/сутки при 100 об/мин (ISO-9001), максимальное дифференциальное давление Р-120 бар. 
Диапазон температур добываемой пластовой жидкости в скважинных условиях 19 – 75 С.
Поставка должна осуществляться согласно опросным листам, т.е. в комплекте должны быть предусмотрены поставка разных переводников (переводник с НКТ ф73 мм на статор -1шт., с динамического анкера на НКТ ф73 мм-1шт., с штанги на ротор ф19-1шт. и 22 мм-1шт.). Межремонтный период винтовых пар не менее 300 суток.</t>
  </si>
  <si>
    <t>9-2 Т</t>
  </si>
  <si>
    <t>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10-12 м3/сутки при 100 об/мин (ISO-9001), максимальное дифференциальное давление Р-120 бар. 
Диапазон температур добываемой пластовой жидкости в скважинных условиях 20 – 75 С.
Поставка должна осуществляться согласно опросным листам, т.е. в комплекте должны быть предусмотрены поставка разных переводников (переводник с НКТ ф73 мм на статор -1шт., с динамического анкера на НКТ ф73 мм-1шт., с штанги на ротор ф19-1шт. и 22 мм-1шт.).  Межремонтный период винтовых пар не менее 300 суток.</t>
  </si>
  <si>
    <t>8-2 Т</t>
  </si>
  <si>
    <t>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33 м3/сутки при 100 об/мин (ISO-9001), максимальное дифференциальное давление Р-120 бар. 
Диапазон температур добываемой пластовой жидкости в скважинных условиях 25 – 75 С.
Поставка должна осуществляться согласно опросным листам, т.е. в комплекте должны быть предусмотрены поставка разных переводников (переводник с НКТ ф73-1шт., ф89 мм-1шт на статор, с динамического анкера на НКТ ф73 мм-1шт., с штанги на ротор ф19-1шт., 22 мм-1шт и 25мм-1шт.).  Межремонтный период винтовых пар не менее 300 суток.</t>
  </si>
  <si>
    <t>7-2 Т</t>
  </si>
  <si>
    <t xml:space="preserve">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40-43 м3/сутки при 100 об/мин (ISO-9001), максимальное дифференциальное давление Р-120 бар. 
Диапазон температур добываемой пластовой жидкости в скважинных условиях 25-75 С.
Поставка должна осуществляться согласно опросным листам, т.е. в комплекте должны быть предусмотрены поставка разных переводников (переводник с НКТ ф73-1шт., ф89 мм-1шт на статор, с динамического анкера на НКТ ф73 мм-1шт., с штанги на ротор ф19-1шт., 22 мм-1шт и 25мм-1шт.).  Межремонтный период винтовых пар не менее 300 суток.
</t>
  </si>
  <si>
    <t>6-2 Т</t>
  </si>
  <si>
    <t>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66-76 м3/сутки при 100 об/мин (ISO-9001), максимальное дифференциальное давление Р-120 бар. Диапазон температур добываемой пластовой жидкости в скважинных условиях 23-75 С.Поставка должна осуществляться согласно опросным листам, т.е. в комплекте должны быть предусмотрены поставка разных переводников (переводник с НКТ ф73-1шт., ф89 мм-1шт на статор, с динамического анкера на НКТ ф73 мм-1шт., с штанги на ротор ф19-1шт., 22 мм-1шт и 25мм-1шт.).    Межремонтный период винтовых пар не менее 300 суток.</t>
  </si>
  <si>
    <t>5-3 Т</t>
  </si>
  <si>
    <t>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50-56 м3/сутки при 100 об/мин (ISO-9001), максимальное дифференциальное давление Р-120 бар. 
Диапазон температур добываемой пластовой жидкости в скважинных условиях 23-75 С.
Поставка должна осуществляться согласно опросным листам, т.е. в комплекте должны быть предусмотрены поставка разных переводников (переводник с НКТ ф73-1шт., ф89 мм-1шт на статор, с динамического анкера на НКТ ф73 мм-1шт., с штанги на ротор ф19-1шт., 22 мм-1шт и 25мм-1шт.).    Межремонтный период винтовых пар не менее 300 суток.</t>
  </si>
  <si>
    <t>15-3 Т</t>
  </si>
  <si>
    <t>14-3 Т</t>
  </si>
  <si>
    <t>13-3 Т</t>
  </si>
  <si>
    <t>12-3 Т</t>
  </si>
  <si>
    <t>11-3 Т</t>
  </si>
  <si>
    <t>10-3 Т</t>
  </si>
  <si>
    <t>9-3 Т</t>
  </si>
  <si>
    <t>8-3 Т</t>
  </si>
  <si>
    <t>7-3 Т</t>
  </si>
  <si>
    <t>6-3 Т</t>
  </si>
  <si>
    <t>5-4 Т</t>
  </si>
  <si>
    <t>166-3 У</t>
  </si>
  <si>
    <t>168-4 У</t>
  </si>
  <si>
    <t>98 изменения и дополнения в План долгосрочных закупок товаров, работ и услуг АО "Эмбамунайгаз"</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</si>
</sst>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
    <numFmt numFmtId="170" formatCode="0.000"/>
    <numFmt numFmtId="171" formatCode="_-* #,##0\ _р_._-;\-* #,##0\ _р_._-;_-* &quot;-&quot;??\ _р_._-;_-@_-"/>
  </numFmts>
  <fonts count="41"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1"/>
      <color theme="1"/>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Times New Roman"/>
      <family val="1"/>
      <charset val="204"/>
    </font>
    <font>
      <sz val="11"/>
      <name val="Calibri"/>
      <family val="2"/>
      <charset val="204"/>
    </font>
    <font>
      <sz val="11"/>
      <name val="Calibri"/>
      <family val="2"/>
      <scheme val="minor"/>
    </font>
    <font>
      <sz val="12"/>
      <name val="Times New Roman"/>
      <family val="1"/>
      <charset val="204"/>
    </font>
    <font>
      <sz val="10"/>
      <color indexed="8"/>
      <name val="Arial"/>
      <family val="2"/>
      <charset val="204"/>
    </font>
    <font>
      <sz val="10"/>
      <color rgb="FFFF0000"/>
      <name val="Times New Roman"/>
      <family val="1"/>
      <charset val="204"/>
    </font>
    <font>
      <sz val="10"/>
      <name val="Calibri"/>
      <family val="2"/>
      <charset val="204"/>
      <scheme val="minor"/>
    </font>
  </fonts>
  <fills count="18">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bgColor indexed="64"/>
      </patternFill>
    </fill>
    <fill>
      <patternFill patternType="solid">
        <fgColor theme="4" tint="0.79998168889431442"/>
        <bgColor indexed="64"/>
      </patternFill>
    </fill>
  </fills>
  <borders count="3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s>
  <cellStyleXfs count="45">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8" fillId="0" borderId="0" applyNumberFormat="0" applyFill="0" applyBorder="0" applyAlignment="0" applyProtection="0"/>
    <xf numFmtId="0" fontId="19" fillId="0" borderId="18" applyNumberFormat="0" applyFill="0" applyAlignment="0" applyProtection="0"/>
    <xf numFmtId="0" fontId="20" fillId="0" borderId="19" applyNumberFormat="0" applyFill="0" applyAlignment="0" applyProtection="0"/>
    <xf numFmtId="0" fontId="21" fillId="0" borderId="20"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21" applyNumberFormat="0" applyAlignment="0" applyProtection="0"/>
    <xf numFmtId="0" fontId="26" fillId="7" borderId="22" applyNumberFormat="0" applyAlignment="0" applyProtection="0"/>
    <xf numFmtId="0" fontId="27" fillId="7" borderId="21" applyNumberFormat="0" applyAlignment="0" applyProtection="0"/>
    <xf numFmtId="0" fontId="28" fillId="0" borderId="23" applyNumberFormat="0" applyFill="0" applyAlignment="0" applyProtection="0"/>
    <xf numFmtId="0" fontId="29" fillId="8" borderId="24" applyNumberFormat="0" applyAlignment="0" applyProtection="0"/>
    <xf numFmtId="0" fontId="30" fillId="0" borderId="0" applyNumberFormat="0" applyFill="0" applyBorder="0" applyAlignment="0" applyProtection="0"/>
    <xf numFmtId="0" fontId="1" fillId="9" borderId="25" applyNumberFormat="0" applyFont="0" applyAlignment="0" applyProtection="0"/>
    <xf numFmtId="0" fontId="31" fillId="0" borderId="0" applyNumberFormat="0" applyFill="0" applyBorder="0" applyAlignment="0" applyProtection="0"/>
    <xf numFmtId="0" fontId="32" fillId="0" borderId="26"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4" fillId="0" borderId="0"/>
    <xf numFmtId="0" fontId="38" fillId="0" borderId="0"/>
  </cellStyleXfs>
  <cellXfs count="350">
    <xf numFmtId="0" fontId="0" fillId="0" borderId="0" xfId="0"/>
    <xf numFmtId="49" fontId="3" fillId="0" borderId="2" xfId="0" applyNumberFormat="1" applyFont="1" applyFill="1" applyBorder="1" applyAlignment="1">
      <alignment horizontal="left" vertical="center"/>
    </xf>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7"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2" xfId="0" applyNumberFormat="1" applyFont="1" applyFill="1" applyBorder="1" applyAlignment="1">
      <alignment horizontal="left"/>
    </xf>
    <xf numFmtId="49" fontId="10" fillId="0" borderId="12" xfId="0" applyNumberFormat="1" applyFont="1" applyFill="1" applyBorder="1" applyAlignment="1">
      <alignment horizontal="left" wrapText="1"/>
    </xf>
    <xf numFmtId="49" fontId="10" fillId="0" borderId="12" xfId="0" applyNumberFormat="1" applyFont="1" applyFill="1" applyBorder="1" applyAlignment="1">
      <alignment horizontal="center"/>
    </xf>
    <xf numFmtId="49" fontId="15"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5" fillId="0" borderId="2" xfId="0" applyNumberFormat="1" applyFont="1" applyFill="1" applyBorder="1" applyAlignment="1">
      <alignment horizontal="left" wrapText="1"/>
    </xf>
    <xf numFmtId="49" fontId="10" fillId="0" borderId="0" xfId="12" applyNumberFormat="1" applyFont="1" applyFill="1" applyBorder="1" applyAlignment="1">
      <alignment vertic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8" xfId="0" applyNumberFormat="1" applyFont="1" applyFill="1" applyBorder="1" applyAlignment="1">
      <alignment horizontal="center"/>
    </xf>
    <xf numFmtId="49" fontId="5" fillId="0" borderId="10" xfId="0" applyNumberFormat="1" applyFont="1" applyFill="1" applyBorder="1" applyAlignment="1">
      <alignment horizontal="center"/>
    </xf>
    <xf numFmtId="49"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xf>
    <xf numFmtId="49" fontId="10" fillId="0" borderId="2" xfId="0" applyNumberFormat="1" applyFont="1" applyFill="1" applyBorder="1" applyAlignment="1">
      <alignment horizontal="left"/>
    </xf>
    <xf numFmtId="49" fontId="10" fillId="0" borderId="2" xfId="0" applyNumberFormat="1" applyFont="1" applyFill="1" applyBorder="1" applyAlignment="1">
      <alignment horizontal="left" wrapText="1"/>
    </xf>
    <xf numFmtId="49" fontId="10" fillId="0" borderId="2" xfId="0" applyNumberFormat="1" applyFont="1" applyFill="1" applyBorder="1" applyAlignment="1">
      <alignment horizontal="center"/>
    </xf>
    <xf numFmtId="4" fontId="15" fillId="0" borderId="2" xfId="0" applyNumberFormat="1" applyFont="1" applyFill="1" applyBorder="1" applyAlignment="1">
      <alignment horizontal="left" vertical="center"/>
    </xf>
    <xf numFmtId="49" fontId="15" fillId="0" borderId="2" xfId="0" applyNumberFormat="1" applyFont="1" applyFill="1" applyBorder="1" applyAlignment="1">
      <alignment horizontal="left"/>
    </xf>
    <xf numFmtId="49" fontId="15" fillId="0" borderId="2" xfId="0" applyNumberFormat="1" applyFont="1" applyFill="1" applyBorder="1" applyAlignment="1">
      <alignment horizontal="center"/>
    </xf>
    <xf numFmtId="0" fontId="5" fillId="0" borderId="2" xfId="2" applyFont="1" applyFill="1" applyBorder="1" applyAlignment="1">
      <alignment horizontal="left" vertical="center"/>
    </xf>
    <xf numFmtId="164" fontId="3" fillId="0" borderId="2" xfId="1" applyFont="1" applyFill="1" applyBorder="1" applyAlignment="1">
      <alignment horizontal="left"/>
    </xf>
    <xf numFmtId="164" fontId="11" fillId="0" borderId="2" xfId="1" applyFont="1" applyFill="1" applyBorder="1" applyAlignment="1">
      <alignment horizontal="left"/>
    </xf>
    <xf numFmtId="49" fontId="3" fillId="0" borderId="2" xfId="0" applyNumberFormat="1" applyFont="1" applyFill="1" applyBorder="1" applyAlignment="1">
      <alignment horizontal="center" vertical="center"/>
    </xf>
    <xf numFmtId="164" fontId="5" fillId="0" borderId="2" xfId="1" applyFont="1" applyFill="1" applyBorder="1" applyAlignment="1">
      <alignment horizontal="left"/>
    </xf>
    <xf numFmtId="164" fontId="13" fillId="0" borderId="2" xfId="1" applyFont="1" applyFill="1" applyBorder="1" applyAlignment="1">
      <alignment horizontal="left"/>
    </xf>
    <xf numFmtId="168" fontId="15" fillId="0" borderId="2" xfId="0" applyNumberFormat="1" applyFont="1" applyFill="1" applyBorder="1" applyAlignment="1">
      <alignment horizontal="left"/>
    </xf>
    <xf numFmtId="0" fontId="11" fillId="0" borderId="0" xfId="2" applyFont="1" applyFill="1" applyAlignment="1">
      <alignment horizontal="center" vertical="center"/>
    </xf>
    <xf numFmtId="0" fontId="11" fillId="0" borderId="0" xfId="0" applyFont="1" applyFill="1" applyAlignment="1">
      <alignment horizontal="left"/>
    </xf>
    <xf numFmtId="0" fontId="11" fillId="0" borderId="0" xfId="19" applyFont="1" applyFill="1" applyAlignment="1">
      <alignment horizontal="left"/>
    </xf>
    <xf numFmtId="0" fontId="11" fillId="0" borderId="0" xfId="19" applyFont="1" applyFill="1" applyAlignment="1">
      <alignment horizontal="left" vertical="center"/>
    </xf>
    <xf numFmtId="0" fontId="11" fillId="0" borderId="0" xfId="19" applyFont="1" applyFill="1" applyAlignment="1"/>
    <xf numFmtId="0" fontId="11" fillId="0" borderId="0" xfId="0" applyFont="1" applyFill="1" applyAlignment="1"/>
    <xf numFmtId="167" fontId="13" fillId="0" borderId="0" xfId="2" applyNumberFormat="1" applyFont="1" applyFill="1" applyAlignment="1">
      <alignment vertical="center"/>
    </xf>
    <xf numFmtId="0" fontId="11" fillId="0" borderId="0" xfId="0" applyFont="1" applyFill="1" applyAlignment="1">
      <alignment horizontal="center"/>
    </xf>
    <xf numFmtId="0" fontId="11" fillId="0" borderId="0" xfId="2" applyFont="1" applyFill="1" applyAlignment="1">
      <alignment horizontal="right" vertical="center"/>
    </xf>
    <xf numFmtId="4" fontId="11" fillId="0" borderId="0" xfId="2" applyNumberFormat="1" applyFont="1" applyFill="1" applyAlignment="1">
      <alignment horizontal="right" vertical="center"/>
    </xf>
    <xf numFmtId="0" fontId="11" fillId="0" borderId="0" xfId="2" applyFont="1" applyFill="1" applyAlignment="1">
      <alignment horizontal="left" vertical="center"/>
    </xf>
    <xf numFmtId="0" fontId="13" fillId="0" borderId="0" xfId="2" applyFont="1" applyFill="1" applyAlignment="1">
      <alignment horizontal="left" vertical="center"/>
    </xf>
    <xf numFmtId="167" fontId="17" fillId="0" borderId="0" xfId="2" applyNumberFormat="1" applyFont="1" applyFill="1" applyAlignment="1">
      <alignment horizontal="left" vertical="center"/>
    </xf>
    <xf numFmtId="4" fontId="11" fillId="0" borderId="0" xfId="2" applyNumberFormat="1" applyFont="1" applyFill="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xf>
    <xf numFmtId="4" fontId="11" fillId="0" borderId="0" xfId="2" applyNumberFormat="1" applyFont="1" applyFill="1" applyAlignment="1">
      <alignment vertical="center" wrapText="1"/>
    </xf>
    <xf numFmtId="4" fontId="11" fillId="0" borderId="0" xfId="2" applyNumberFormat="1" applyFont="1" applyFill="1" applyAlignment="1">
      <alignment horizontal="center" vertical="center" wrapText="1"/>
    </xf>
    <xf numFmtId="0" fontId="11" fillId="0" borderId="0" xfId="2" applyFont="1" applyFill="1" applyAlignment="1">
      <alignment horizontal="center" vertical="center" wrapText="1"/>
    </xf>
    <xf numFmtId="0" fontId="11" fillId="0" borderId="0" xfId="2" applyFont="1" applyFill="1" applyAlignment="1">
      <alignment vertical="center" wrapText="1"/>
    </xf>
    <xf numFmtId="0" fontId="11" fillId="0" borderId="0" xfId="2" applyFont="1" applyFill="1" applyAlignment="1">
      <alignment horizontal="right" vertical="center" wrapText="1"/>
    </xf>
    <xf numFmtId="4" fontId="11" fillId="0" borderId="0" xfId="2" applyNumberFormat="1" applyFont="1" applyFill="1" applyAlignment="1">
      <alignment horizontal="right" vertical="center" wrapText="1"/>
    </xf>
    <xf numFmtId="0" fontId="13" fillId="0" borderId="0" xfId="2" applyFont="1" applyFill="1" applyAlignment="1">
      <alignment horizontal="center" vertical="center" wrapText="1"/>
    </xf>
    <xf numFmtId="0" fontId="13" fillId="0" borderId="2" xfId="2" applyFont="1" applyFill="1" applyBorder="1" applyAlignment="1">
      <alignment horizontal="center" vertical="center" wrapText="1"/>
    </xf>
    <xf numFmtId="0" fontId="11" fillId="0" borderId="2" xfId="2" applyFont="1" applyFill="1" applyBorder="1" applyAlignment="1">
      <alignment horizontal="left" vertical="center"/>
    </xf>
    <xf numFmtId="0" fontId="11" fillId="0" borderId="2" xfId="2" applyFont="1" applyFill="1" applyBorder="1" applyAlignment="1">
      <alignment horizontal="center" vertical="center"/>
    </xf>
    <xf numFmtId="4" fontId="11" fillId="0" borderId="2" xfId="0" applyNumberFormat="1" applyFont="1" applyFill="1" applyBorder="1" applyAlignment="1">
      <alignment horizontal="left" vertical="center"/>
    </xf>
    <xf numFmtId="0" fontId="11" fillId="0" borderId="2" xfId="0" applyFont="1" applyFill="1" applyBorder="1" applyAlignment="1">
      <alignment horizontal="left"/>
    </xf>
    <xf numFmtId="4" fontId="11" fillId="0" borderId="2" xfId="2" applyNumberFormat="1" applyFont="1" applyFill="1" applyBorder="1" applyAlignment="1">
      <alignment horizontal="left" vertical="center"/>
    </xf>
    <xf numFmtId="0" fontId="13" fillId="0" borderId="0" xfId="2" applyFont="1" applyFill="1" applyAlignment="1">
      <alignment horizontal="center" vertical="center"/>
    </xf>
    <xf numFmtId="0" fontId="11" fillId="0" borderId="2" xfId="0" applyFont="1" applyFill="1" applyBorder="1" applyAlignment="1">
      <alignment horizontal="left" vertical="center"/>
    </xf>
    <xf numFmtId="4" fontId="11" fillId="0" borderId="2" xfId="2" applyNumberFormat="1" applyFont="1" applyFill="1" applyBorder="1" applyAlignment="1">
      <alignment vertical="center"/>
    </xf>
    <xf numFmtId="4" fontId="11" fillId="0" borderId="0" xfId="2" applyNumberFormat="1" applyFont="1" applyFill="1" applyAlignment="1">
      <alignment horizontal="left" vertical="center"/>
    </xf>
    <xf numFmtId="4" fontId="11" fillId="0" borderId="2" xfId="0" applyNumberFormat="1" applyFont="1" applyFill="1" applyBorder="1" applyAlignment="1">
      <alignment vertical="center"/>
    </xf>
    <xf numFmtId="0" fontId="11" fillId="0" borderId="0" xfId="2" applyFont="1" applyFill="1" applyBorder="1" applyAlignment="1">
      <alignment horizontal="center" vertical="center"/>
    </xf>
    <xf numFmtId="4" fontId="11" fillId="0" borderId="0" xfId="0" applyNumberFormat="1" applyFont="1" applyFill="1" applyBorder="1" applyAlignment="1">
      <alignment horizontal="left" vertical="center"/>
    </xf>
    <xf numFmtId="0" fontId="13" fillId="0" borderId="0" xfId="2"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4" fontId="11" fillId="0" borderId="0" xfId="2" applyNumberFormat="1" applyFont="1" applyFill="1" applyBorder="1" applyAlignment="1">
      <alignment horizontal="left" vertical="center"/>
    </xf>
    <xf numFmtId="4" fontId="11" fillId="0" borderId="0" xfId="13" applyNumberFormat="1" applyFont="1" applyFill="1" applyBorder="1" applyAlignment="1">
      <alignment vertical="center"/>
    </xf>
    <xf numFmtId="4" fontId="13" fillId="0" borderId="0" xfId="2" applyNumberFormat="1" applyFont="1" applyFill="1" applyBorder="1" applyAlignment="1">
      <alignment vertical="center"/>
    </xf>
    <xf numFmtId="4" fontId="11" fillId="0" borderId="0" xfId="2" applyNumberFormat="1" applyFont="1" applyFill="1" applyBorder="1" applyAlignment="1">
      <alignment vertical="center"/>
    </xf>
    <xf numFmtId="4" fontId="11" fillId="0" borderId="0" xfId="0" applyNumberFormat="1" applyFont="1" applyFill="1" applyBorder="1" applyAlignment="1">
      <alignment vertical="center"/>
    </xf>
    <xf numFmtId="4" fontId="13" fillId="0" borderId="0" xfId="2" applyNumberFormat="1" applyFont="1" applyFill="1" applyBorder="1" applyAlignment="1">
      <alignment horizontal="center" vertical="center"/>
    </xf>
    <xf numFmtId="3" fontId="11" fillId="0"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11" fillId="0" borderId="0" xfId="0" applyFont="1" applyFill="1" applyAlignment="1">
      <alignment horizontal="right"/>
    </xf>
    <xf numFmtId="4" fontId="11" fillId="0" borderId="0" xfId="0" applyNumberFormat="1" applyFont="1" applyFill="1" applyAlignment="1">
      <alignment horizontal="right"/>
    </xf>
    <xf numFmtId="4" fontId="11" fillId="0" borderId="0" xfId="2" applyNumberFormat="1" applyFont="1" applyFill="1" applyAlignment="1">
      <alignment horizontal="center" vertical="center"/>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right"/>
    </xf>
    <xf numFmtId="4" fontId="11" fillId="0" borderId="0" xfId="0" applyNumberFormat="1" applyFont="1" applyFill="1" applyBorder="1" applyAlignment="1">
      <alignment horizontal="right"/>
    </xf>
    <xf numFmtId="4" fontId="11" fillId="0" borderId="0" xfId="2" applyNumberFormat="1" applyFont="1" applyFill="1" applyAlignment="1">
      <alignment vertical="center"/>
    </xf>
    <xf numFmtId="0" fontId="11" fillId="0" borderId="0" xfId="2" applyFont="1" applyFill="1" applyAlignment="1">
      <alignment horizontal="center"/>
    </xf>
    <xf numFmtId="0" fontId="11" fillId="0" borderId="0" xfId="2" applyFont="1" applyFill="1" applyAlignment="1">
      <alignment vertical="center"/>
    </xf>
    <xf numFmtId="4" fontId="13" fillId="0" borderId="2" xfId="2" applyNumberFormat="1" applyFont="1" applyFill="1" applyBorder="1" applyAlignment="1">
      <alignment horizontal="center" vertical="center" wrapText="1"/>
    </xf>
    <xf numFmtId="0" fontId="13" fillId="0" borderId="2" xfId="2" applyFont="1" applyFill="1" applyBorder="1" applyAlignment="1">
      <alignment horizontal="left" vertical="center" wrapText="1"/>
    </xf>
    <xf numFmtId="0" fontId="13" fillId="0" borderId="2" xfId="2" applyFont="1" applyFill="1" applyBorder="1" applyAlignment="1">
      <alignment horizontal="center" wrapText="1"/>
    </xf>
    <xf numFmtId="49" fontId="13" fillId="0" borderId="2" xfId="0" applyNumberFormat="1" applyFont="1" applyFill="1" applyBorder="1" applyAlignment="1">
      <alignment horizontal="left" vertical="center"/>
    </xf>
    <xf numFmtId="4" fontId="13" fillId="0" borderId="2" xfId="2" applyNumberFormat="1" applyFont="1" applyFill="1" applyBorder="1" applyAlignment="1">
      <alignment horizontal="center" vertical="center"/>
    </xf>
    <xf numFmtId="0" fontId="13" fillId="0" borderId="2" xfId="2" applyFont="1" applyFill="1" applyBorder="1" applyAlignment="1">
      <alignment horizontal="left" vertical="center"/>
    </xf>
    <xf numFmtId="4" fontId="13" fillId="0" borderId="2" xfId="2" applyNumberFormat="1" applyFont="1" applyFill="1" applyBorder="1" applyAlignment="1">
      <alignment vertical="center"/>
    </xf>
    <xf numFmtId="4" fontId="13" fillId="0" borderId="2" xfId="2" applyNumberFormat="1" applyFont="1" applyFill="1" applyBorder="1" applyAlignment="1">
      <alignment horizontal="left" vertical="center"/>
    </xf>
    <xf numFmtId="4" fontId="11" fillId="0" borderId="2" xfId="13" applyNumberFormat="1" applyFont="1" applyFill="1" applyBorder="1" applyAlignment="1">
      <alignment horizontal="left" vertical="center"/>
    </xf>
    <xf numFmtId="4" fontId="11" fillId="0" borderId="2" xfId="13" applyNumberFormat="1" applyFont="1" applyFill="1" applyBorder="1" applyAlignment="1">
      <alignment vertical="center"/>
    </xf>
    <xf numFmtId="3" fontId="11" fillId="0" borderId="2" xfId="2"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2" applyFont="1" applyFill="1" applyBorder="1" applyAlignment="1">
      <alignment horizontal="center" vertical="center" wrapText="1"/>
    </xf>
    <xf numFmtId="0" fontId="13" fillId="0" borderId="2" xfId="2" applyFont="1" applyFill="1" applyBorder="1" applyAlignment="1">
      <alignment horizontal="center" vertical="center" wrapText="1"/>
    </xf>
    <xf numFmtId="0" fontId="11" fillId="0" borderId="0" xfId="2" applyFont="1" applyFill="1" applyBorder="1" applyAlignment="1">
      <alignment horizontal="right" vertical="center"/>
    </xf>
    <xf numFmtId="4" fontId="11" fillId="0" borderId="0" xfId="2" applyNumberFormat="1" applyFont="1" applyFill="1" applyBorder="1" applyAlignment="1">
      <alignment horizontal="right" vertical="center"/>
    </xf>
    <xf numFmtId="0" fontId="13" fillId="0" borderId="0" xfId="2" applyFont="1" applyFill="1" applyBorder="1" applyAlignment="1">
      <alignment horizontal="center" vertical="center"/>
    </xf>
    <xf numFmtId="4" fontId="3" fillId="0" borderId="2" xfId="2" applyNumberFormat="1" applyFont="1" applyFill="1" applyBorder="1" applyAlignment="1">
      <alignment horizontal="left" vertical="center"/>
    </xf>
    <xf numFmtId="0" fontId="3" fillId="0" borderId="2" xfId="2" applyFont="1" applyFill="1" applyBorder="1" applyAlignment="1">
      <alignment horizontal="left" vertical="center"/>
    </xf>
    <xf numFmtId="49" fontId="15" fillId="0" borderId="0" xfId="0" applyNumberFormat="1" applyFont="1" applyFill="1" applyBorder="1" applyAlignment="1">
      <alignment horizontal="left" wrapText="1"/>
    </xf>
    <xf numFmtId="4" fontId="13" fillId="0" borderId="2" xfId="0" applyNumberFormat="1" applyFont="1" applyFill="1" applyBorder="1" applyAlignment="1">
      <alignment vertical="center"/>
    </xf>
    <xf numFmtId="0" fontId="3" fillId="0" borderId="0" xfId="2" applyFont="1" applyFill="1" applyAlignment="1">
      <alignment horizontal="left" vertical="center"/>
    </xf>
    <xf numFmtId="0" fontId="13" fillId="0" borderId="2" xfId="2"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3" fillId="0" borderId="2" xfId="0" applyFont="1" applyFill="1" applyBorder="1" applyAlignment="1">
      <alignment horizontal="left" vertical="center"/>
    </xf>
    <xf numFmtId="49" fontId="3" fillId="0" borderId="2" xfId="0" applyNumberFormat="1" applyFont="1" applyFill="1" applyBorder="1" applyAlignment="1">
      <alignment horizontal="left"/>
    </xf>
    <xf numFmtId="168" fontId="3" fillId="0" borderId="2" xfId="0" applyNumberFormat="1" applyFont="1" applyFill="1" applyBorder="1" applyAlignment="1">
      <alignment horizontal="left"/>
    </xf>
    <xf numFmtId="1" fontId="3" fillId="0" borderId="2" xfId="0" applyNumberFormat="1" applyFont="1" applyFill="1" applyBorder="1" applyAlignment="1">
      <alignment horizontal="left"/>
    </xf>
    <xf numFmtId="0" fontId="3" fillId="0" borderId="2" xfId="5" applyFont="1" applyFill="1" applyBorder="1" applyAlignment="1">
      <alignment horizontal="left" vertical="center"/>
    </xf>
    <xf numFmtId="49" fontId="3" fillId="0" borderId="2" xfId="12" applyNumberFormat="1" applyFont="1" applyFill="1" applyBorder="1" applyAlignment="1">
      <alignment horizontal="left" vertical="center"/>
    </xf>
    <xf numFmtId="49" fontId="5" fillId="0" borderId="27" xfId="0" applyNumberFormat="1" applyFont="1" applyFill="1" applyBorder="1" applyAlignment="1">
      <alignment horizontal="center" vertic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vertical="center"/>
    </xf>
    <xf numFmtId="49" fontId="3" fillId="0" borderId="0" xfId="0" applyNumberFormat="1" applyFont="1" applyFill="1" applyBorder="1" applyAlignment="1">
      <alignment horizontal="left"/>
    </xf>
    <xf numFmtId="169" fontId="3" fillId="0" borderId="0" xfId="2" applyNumberFormat="1" applyFont="1" applyFill="1" applyAlignment="1">
      <alignment horizontal="left" vertical="center"/>
    </xf>
    <xf numFmtId="4" fontId="3" fillId="0" borderId="2" xfId="0" applyNumberFormat="1" applyFont="1" applyFill="1" applyBorder="1" applyAlignment="1">
      <alignment horizontal="left" vertical="center"/>
    </xf>
    <xf numFmtId="0" fontId="3" fillId="0" borderId="0" xfId="0" applyNumberFormat="1" applyFont="1" applyFill="1" applyBorder="1" applyAlignment="1">
      <alignment horizontal="left"/>
    </xf>
    <xf numFmtId="0" fontId="3" fillId="0" borderId="0" xfId="0" applyFont="1" applyFill="1" applyAlignment="1">
      <alignment horizontal="left"/>
    </xf>
    <xf numFmtId="4" fontId="13" fillId="0" borderId="2" xfId="2" applyNumberFormat="1" applyFont="1" applyFill="1" applyBorder="1" applyAlignment="1">
      <alignment horizontal="center" vertical="center" wrapText="1"/>
    </xf>
    <xf numFmtId="0" fontId="13" fillId="0" borderId="2" xfId="2" applyFont="1" applyFill="1" applyBorder="1" applyAlignment="1">
      <alignment horizontal="center" vertical="center" wrapText="1"/>
    </xf>
    <xf numFmtId="0" fontId="5" fillId="0" borderId="0" xfId="2" applyFont="1" applyFill="1" applyAlignment="1">
      <alignment horizontal="left" vertical="center"/>
    </xf>
    <xf numFmtId="0" fontId="3" fillId="0" borderId="2" xfId="2" applyFont="1" applyFill="1" applyBorder="1" applyAlignment="1">
      <alignment horizontal="center" vertical="center"/>
    </xf>
    <xf numFmtId="0" fontId="3" fillId="0" borderId="2" xfId="5" applyNumberFormat="1" applyFont="1" applyFill="1" applyBorder="1" applyAlignment="1">
      <alignment horizontal="left" vertical="center"/>
    </xf>
    <xf numFmtId="4" fontId="3" fillId="0" borderId="2" xfId="13" applyNumberFormat="1" applyFont="1" applyFill="1" applyBorder="1" applyAlignment="1">
      <alignment horizontal="left" vertical="center"/>
    </xf>
    <xf numFmtId="4" fontId="5" fillId="0" borderId="2" xfId="2" applyNumberFormat="1" applyFont="1" applyFill="1" applyBorder="1" applyAlignment="1">
      <alignment horizontal="left" vertical="center"/>
    </xf>
    <xf numFmtId="3" fontId="3" fillId="0" borderId="2" xfId="2" applyNumberFormat="1" applyFont="1" applyFill="1" applyBorder="1" applyAlignment="1">
      <alignment horizontal="left" vertical="center"/>
    </xf>
    <xf numFmtId="164" fontId="3" fillId="0" borderId="2" xfId="1" applyFont="1" applyFill="1" applyBorder="1" applyAlignment="1">
      <alignment horizontal="left" vertical="center"/>
    </xf>
    <xf numFmtId="1" fontId="3" fillId="0" borderId="2" xfId="0" applyNumberFormat="1" applyFont="1" applyFill="1" applyBorder="1" applyAlignment="1">
      <alignment horizontal="center" vertical="center"/>
    </xf>
    <xf numFmtId="0" fontId="3" fillId="0" borderId="2" xfId="0" applyFont="1" applyFill="1" applyBorder="1" applyAlignment="1">
      <alignment horizontal="left"/>
    </xf>
    <xf numFmtId="49" fontId="11" fillId="0" borderId="2"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xf>
    <xf numFmtId="170" fontId="11" fillId="0" borderId="2" xfId="0" applyNumberFormat="1" applyFont="1" applyFill="1" applyBorder="1" applyAlignment="1">
      <alignment horizontal="center" vertical="center"/>
    </xf>
    <xf numFmtId="49" fontId="3" fillId="0" borderId="2" xfId="0" applyNumberFormat="1" applyFont="1" applyFill="1" applyBorder="1" applyAlignment="1">
      <alignment vertical="center"/>
    </xf>
    <xf numFmtId="49" fontId="3" fillId="0" borderId="2" xfId="0" applyNumberFormat="1" applyFont="1" applyFill="1" applyBorder="1" applyAlignment="1">
      <alignment vertical="center" wrapText="1"/>
    </xf>
    <xf numFmtId="49" fontId="10" fillId="0" borderId="2" xfId="0" applyNumberFormat="1" applyFont="1" applyFill="1" applyBorder="1" applyAlignment="1"/>
    <xf numFmtId="49" fontId="5" fillId="0" borderId="2"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1" fontId="3" fillId="0" borderId="2" xfId="0" applyNumberFormat="1" applyFont="1" applyFill="1" applyBorder="1" applyAlignment="1">
      <alignment horizontal="left" vertical="center"/>
    </xf>
    <xf numFmtId="0" fontId="3" fillId="0" borderId="2" xfId="2" applyFont="1" applyFill="1" applyBorder="1" applyAlignment="1">
      <alignment horizontal="left" vertical="center" wrapText="1"/>
    </xf>
    <xf numFmtId="49" fontId="3" fillId="0" borderId="2" xfId="0" applyNumberFormat="1" applyFont="1" applyFill="1" applyBorder="1" applyAlignment="1">
      <alignment horizontal="right" vertical="center"/>
    </xf>
    <xf numFmtId="49" fontId="11" fillId="0" borderId="2" xfId="0" applyNumberFormat="1" applyFont="1" applyBorder="1" applyAlignment="1">
      <alignment horizontal="center" vertical="center" wrapText="1"/>
    </xf>
    <xf numFmtId="0" fontId="3" fillId="0" borderId="2" xfId="5" applyFont="1" applyFill="1" applyBorder="1" applyAlignment="1">
      <alignment horizontal="left" vertical="center" wrapText="1"/>
    </xf>
    <xf numFmtId="0" fontId="34" fillId="0" borderId="2" xfId="0" applyFont="1" applyFill="1" applyBorder="1" applyAlignment="1">
      <alignment horizontal="left" vertical="center"/>
    </xf>
    <xf numFmtId="49" fontId="15" fillId="0" borderId="0" xfId="0" applyNumberFormat="1" applyFont="1" applyFill="1" applyAlignment="1">
      <alignment horizontal="right"/>
    </xf>
    <xf numFmtId="49" fontId="10" fillId="0" borderId="12" xfId="0" applyNumberFormat="1" applyFont="1" applyFill="1" applyBorder="1" applyAlignment="1">
      <alignment horizontal="right"/>
    </xf>
    <xf numFmtId="49" fontId="10" fillId="0" borderId="2" xfId="0" applyNumberFormat="1" applyFont="1" applyFill="1" applyBorder="1" applyAlignment="1">
      <alignment horizontal="right"/>
    </xf>
    <xf numFmtId="168" fontId="10" fillId="0" borderId="2" xfId="0" applyNumberFormat="1" applyFont="1" applyFill="1" applyBorder="1" applyAlignment="1">
      <alignment horizontal="right"/>
    </xf>
    <xf numFmtId="168" fontId="15" fillId="0" borderId="2" xfId="0" applyNumberFormat="1" applyFont="1" applyFill="1" applyBorder="1" applyAlignment="1">
      <alignment horizontal="right"/>
    </xf>
    <xf numFmtId="164" fontId="3" fillId="0" borderId="2" xfId="1" applyFont="1" applyFill="1" applyBorder="1" applyAlignment="1">
      <alignment horizontal="right"/>
    </xf>
    <xf numFmtId="164" fontId="11" fillId="0" borderId="2" xfId="1" applyFont="1" applyFill="1" applyBorder="1" applyAlignment="1">
      <alignment horizontal="right"/>
    </xf>
    <xf numFmtId="4" fontId="11" fillId="0" borderId="2" xfId="0" applyNumberFormat="1" applyFont="1" applyFill="1" applyBorder="1" applyAlignment="1">
      <alignment horizontal="right" vertical="center"/>
    </xf>
    <xf numFmtId="49" fontId="10"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49" fontId="15" fillId="0" borderId="2" xfId="0" applyNumberFormat="1" applyFont="1" applyFill="1" applyBorder="1" applyAlignment="1">
      <alignment horizontal="right"/>
    </xf>
    <xf numFmtId="170" fontId="11" fillId="0" borderId="2" xfId="0" applyNumberFormat="1" applyFont="1" applyFill="1" applyBorder="1" applyAlignment="1">
      <alignment horizontal="right" vertical="center"/>
    </xf>
    <xf numFmtId="2" fontId="11" fillId="0" borderId="2" xfId="0" applyNumberFormat="1" applyFont="1" applyFill="1" applyBorder="1" applyAlignment="1">
      <alignment horizontal="right" vertical="center"/>
    </xf>
    <xf numFmtId="49" fontId="15" fillId="0" borderId="2" xfId="0" applyNumberFormat="1" applyFont="1" applyFill="1" applyBorder="1" applyAlignment="1">
      <alignment horizontal="right" wrapText="1"/>
    </xf>
    <xf numFmtId="4" fontId="10" fillId="0" borderId="2" xfId="0" applyNumberFormat="1" applyFont="1" applyFill="1" applyBorder="1" applyAlignment="1">
      <alignment horizontal="right" vertical="center"/>
    </xf>
    <xf numFmtId="4" fontId="3" fillId="0" borderId="11" xfId="0" applyNumberFormat="1" applyFont="1" applyFill="1" applyBorder="1" applyAlignment="1">
      <alignment horizontal="right" vertical="top"/>
    </xf>
    <xf numFmtId="4" fontId="3" fillId="0" borderId="2" xfId="0" applyNumberFormat="1" applyFont="1" applyFill="1" applyBorder="1" applyAlignment="1">
      <alignment horizontal="right" vertical="top"/>
    </xf>
    <xf numFmtId="0" fontId="3" fillId="0" borderId="0" xfId="2" applyFont="1" applyFill="1" applyBorder="1" applyAlignment="1">
      <alignment horizontal="left" vertical="center"/>
    </xf>
    <xf numFmtId="49" fontId="34" fillId="0" borderId="2" xfId="0" applyNumberFormat="1" applyFont="1" applyFill="1" applyBorder="1" applyAlignment="1">
      <alignment horizontal="center" vertical="center" wrapText="1"/>
    </xf>
    <xf numFmtId="168" fontId="3" fillId="0" borderId="2" xfId="1" applyNumberFormat="1" applyFont="1" applyFill="1" applyBorder="1" applyAlignment="1">
      <alignment horizontal="left"/>
    </xf>
    <xf numFmtId="0" fontId="35" fillId="0" borderId="30" xfId="0" applyFont="1" applyFill="1" applyBorder="1" applyAlignment="1">
      <alignment horizontal="left" vertical="top" wrapText="1"/>
    </xf>
    <xf numFmtId="49" fontId="34" fillId="0" borderId="31" xfId="0" applyNumberFormat="1" applyFont="1" applyFill="1" applyBorder="1" applyAlignment="1">
      <alignment horizontal="center" vertical="center" wrapText="1"/>
    </xf>
    <xf numFmtId="49" fontId="11" fillId="0" borderId="2" xfId="0" applyNumberFormat="1" applyFont="1" applyFill="1" applyBorder="1" applyAlignment="1">
      <alignment horizontal="left" vertical="center" wrapText="1"/>
    </xf>
    <xf numFmtId="0" fontId="11" fillId="0" borderId="2" xfId="5" applyNumberFormat="1" applyFont="1" applyFill="1" applyBorder="1" applyAlignment="1">
      <alignment horizontal="left" vertical="center"/>
    </xf>
    <xf numFmtId="4" fontId="11" fillId="0" borderId="2" xfId="16" applyNumberFormat="1" applyFont="1" applyFill="1" applyBorder="1" applyAlignment="1">
      <alignment horizontal="left" vertical="center"/>
    </xf>
    <xf numFmtId="49" fontId="11" fillId="0" borderId="2" xfId="2" applyNumberFormat="1" applyFont="1" applyFill="1" applyBorder="1" applyAlignment="1">
      <alignment horizontal="left" vertical="center"/>
    </xf>
    <xf numFmtId="164" fontId="11" fillId="0" borderId="2" xfId="1" applyFont="1" applyFill="1" applyBorder="1" applyAlignment="1">
      <alignment horizontal="left" vertical="center"/>
    </xf>
    <xf numFmtId="171" fontId="11" fillId="0" borderId="2" xfId="1" applyNumberFormat="1" applyFont="1" applyFill="1" applyBorder="1" applyAlignment="1">
      <alignment horizontal="left" vertical="center"/>
    </xf>
    <xf numFmtId="4" fontId="3" fillId="0" borderId="0" xfId="0" applyNumberFormat="1" applyFont="1" applyFill="1" applyBorder="1" applyAlignment="1">
      <alignment horizontal="right" vertical="top"/>
    </xf>
    <xf numFmtId="168" fontId="3" fillId="0" borderId="2" xfId="0" applyNumberFormat="1" applyFont="1" applyFill="1" applyBorder="1" applyAlignment="1">
      <alignment horizontal="left" vertical="center"/>
    </xf>
    <xf numFmtId="4" fontId="11" fillId="0" borderId="2" xfId="0" applyNumberFormat="1" applyFont="1" applyFill="1" applyBorder="1" applyAlignment="1">
      <alignment horizontal="center" vertical="center"/>
    </xf>
    <xf numFmtId="49" fontId="3" fillId="0" borderId="2" xfId="2" applyNumberFormat="1" applyFont="1" applyFill="1" applyBorder="1" applyAlignment="1">
      <alignment horizontal="left" vertical="center"/>
    </xf>
    <xf numFmtId="164" fontId="36" fillId="0" borderId="2" xfId="1" applyFont="1" applyFill="1" applyBorder="1"/>
    <xf numFmtId="0" fontId="3" fillId="0" borderId="2" xfId="0" applyNumberFormat="1" applyFont="1" applyFill="1" applyBorder="1" applyAlignment="1">
      <alignment horizontal="left"/>
    </xf>
    <xf numFmtId="0" fontId="3" fillId="0" borderId="2" xfId="2" applyFont="1" applyFill="1" applyBorder="1" applyAlignment="1" applyProtection="1">
      <alignment horizontal="left" vertical="center"/>
    </xf>
    <xf numFmtId="4" fontId="3" fillId="0" borderId="2" xfId="16" applyNumberFormat="1" applyFont="1" applyFill="1" applyBorder="1" applyAlignment="1">
      <alignment horizontal="left" vertical="center"/>
    </xf>
    <xf numFmtId="4" fontId="13" fillId="0" borderId="2" xfId="2" applyNumberFormat="1" applyFont="1" applyFill="1" applyBorder="1" applyAlignment="1">
      <alignment horizontal="center" vertical="center" wrapText="1"/>
    </xf>
    <xf numFmtId="0" fontId="0" fillId="0" borderId="2" xfId="0" applyFill="1" applyBorder="1" applyAlignment="1">
      <alignment horizontal="right"/>
    </xf>
    <xf numFmtId="0" fontId="3" fillId="0" borderId="2" xfId="0" applyFont="1" applyFill="1" applyBorder="1" applyAlignment="1">
      <alignment horizontal="center" vertical="center"/>
    </xf>
    <xf numFmtId="2" fontId="11" fillId="0" borderId="2" xfId="0" applyNumberFormat="1" applyFont="1" applyFill="1" applyBorder="1" applyAlignment="1">
      <alignment horizontal="center" vertical="center"/>
    </xf>
    <xf numFmtId="4" fontId="11" fillId="0" borderId="2" xfId="0" applyNumberFormat="1" applyFont="1" applyFill="1" applyBorder="1" applyAlignment="1">
      <alignment horizontal="left"/>
    </xf>
    <xf numFmtId="0" fontId="3" fillId="0" borderId="2" xfId="44" applyFont="1" applyFill="1" applyBorder="1" applyAlignment="1">
      <alignment horizontal="left" vertical="center"/>
    </xf>
    <xf numFmtId="4" fontId="3" fillId="0" borderId="2" xfId="0" applyNumberFormat="1" applyFont="1" applyFill="1" applyBorder="1" applyAlignment="1">
      <alignment vertical="center"/>
    </xf>
    <xf numFmtId="4" fontId="3" fillId="0" borderId="2" xfId="2" applyNumberFormat="1" applyFont="1" applyFill="1" applyBorder="1" applyAlignment="1">
      <alignment vertical="center"/>
    </xf>
    <xf numFmtId="0" fontId="3" fillId="0" borderId="2" xfId="0" applyFont="1" applyFill="1" applyBorder="1" applyAlignment="1">
      <alignment horizontal="center"/>
    </xf>
    <xf numFmtId="4" fontId="37" fillId="0" borderId="2" xfId="2" applyNumberFormat="1" applyFont="1" applyFill="1" applyBorder="1" applyAlignment="1">
      <alignment horizontal="center" vertical="center" wrapText="1"/>
    </xf>
    <xf numFmtId="49" fontId="3" fillId="16" borderId="2" xfId="0" applyNumberFormat="1" applyFont="1" applyFill="1" applyBorder="1" applyAlignment="1">
      <alignment horizontal="center" vertical="center" wrapText="1"/>
    </xf>
    <xf numFmtId="0" fontId="40" fillId="16" borderId="2" xfId="0" applyFont="1" applyFill="1" applyBorder="1" applyAlignment="1">
      <alignment vertical="center" wrapText="1"/>
    </xf>
    <xf numFmtId="0" fontId="35" fillId="16" borderId="2" xfId="0" applyFont="1" applyFill="1" applyBorder="1" applyAlignment="1">
      <alignment horizontal="center" vertical="center" wrapText="1"/>
    </xf>
    <xf numFmtId="0" fontId="3" fillId="0" borderId="2" xfId="2" applyFont="1" applyFill="1" applyBorder="1" applyAlignment="1">
      <alignment horizontal="right" vertical="center"/>
    </xf>
    <xf numFmtId="0" fontId="3" fillId="16" borderId="2" xfId="5" applyFont="1" applyFill="1" applyBorder="1" applyAlignment="1">
      <alignment horizontal="center" vertical="center" wrapText="1"/>
    </xf>
    <xf numFmtId="49" fontId="3" fillId="16" borderId="2" xfId="0" applyNumberFormat="1" applyFont="1" applyFill="1" applyBorder="1" applyAlignment="1">
      <alignment horizontal="center" vertical="center"/>
    </xf>
    <xf numFmtId="0" fontId="3" fillId="16" borderId="2" xfId="2" applyNumberFormat="1" applyFont="1" applyFill="1" applyBorder="1" applyAlignment="1">
      <alignment horizontal="right" vertical="center" wrapText="1"/>
    </xf>
    <xf numFmtId="0" fontId="3" fillId="16" borderId="2" xfId="0" applyNumberFormat="1" applyFont="1" applyFill="1" applyBorder="1" applyAlignment="1">
      <alignment horizontal="center" vertical="center" wrapText="1"/>
    </xf>
    <xf numFmtId="0" fontId="3" fillId="16" borderId="2" xfId="2" applyFont="1" applyFill="1" applyBorder="1" applyAlignment="1">
      <alignment horizontal="center" vertical="center" wrapText="1"/>
    </xf>
    <xf numFmtId="49" fontId="3" fillId="16" borderId="2" xfId="0" applyNumberFormat="1" applyFont="1" applyFill="1" applyBorder="1" applyAlignment="1">
      <alignment horizontal="right" vertical="center" wrapText="1"/>
    </xf>
    <xf numFmtId="1" fontId="3" fillId="16" borderId="2" xfId="0" applyNumberFormat="1" applyFont="1" applyFill="1" applyBorder="1" applyAlignment="1">
      <alignment horizontal="center" vertical="center" wrapText="1"/>
    </xf>
    <xf numFmtId="170" fontId="3" fillId="16" borderId="2" xfId="0" applyNumberFormat="1" applyFont="1" applyFill="1" applyBorder="1" applyAlignment="1">
      <alignment horizontal="right" vertical="center" wrapText="1"/>
    </xf>
    <xf numFmtId="164" fontId="3" fillId="16" borderId="2" xfId="1" applyFont="1" applyFill="1" applyBorder="1" applyAlignment="1">
      <alignment horizontal="right" vertical="center" wrapText="1"/>
    </xf>
    <xf numFmtId="168" fontId="3" fillId="0" borderId="2" xfId="0" applyNumberFormat="1" applyFont="1" applyFill="1" applyBorder="1" applyAlignment="1">
      <alignment wrapText="1"/>
    </xf>
    <xf numFmtId="49" fontId="3" fillId="16" borderId="2" xfId="0" applyNumberFormat="1" applyFont="1" applyFill="1" applyBorder="1" applyAlignment="1">
      <alignment wrapText="1"/>
    </xf>
    <xf numFmtId="0" fontId="3" fillId="0" borderId="1" xfId="2" applyFont="1" applyFill="1" applyBorder="1" applyAlignment="1">
      <alignment horizontal="left" vertical="center"/>
    </xf>
    <xf numFmtId="168" fontId="3" fillId="0" borderId="2" xfId="0" applyNumberFormat="1" applyFont="1" applyFill="1" applyBorder="1" applyAlignment="1">
      <alignment horizontal="center"/>
    </xf>
    <xf numFmtId="49" fontId="5" fillId="0" borderId="4"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0" fontId="11" fillId="16" borderId="2" xfId="2" applyFont="1" applyFill="1" applyBorder="1" applyAlignment="1">
      <alignment horizontal="left" vertical="center"/>
    </xf>
    <xf numFmtId="0" fontId="11" fillId="16" borderId="2" xfId="0" applyFont="1" applyFill="1" applyBorder="1" applyAlignment="1">
      <alignment horizontal="left"/>
    </xf>
    <xf numFmtId="0" fontId="11" fillId="16" borderId="2" xfId="0" applyFont="1" applyFill="1" applyBorder="1" applyAlignment="1">
      <alignment horizontal="center"/>
    </xf>
    <xf numFmtId="4" fontId="11" fillId="16" borderId="2" xfId="0" applyNumberFormat="1" applyFont="1" applyFill="1" applyBorder="1" applyAlignment="1">
      <alignment horizontal="left" vertical="center"/>
    </xf>
    <xf numFmtId="0" fontId="13" fillId="16" borderId="2" xfId="2" applyFont="1" applyFill="1" applyBorder="1" applyAlignment="1">
      <alignment horizontal="center" vertical="center" wrapText="1"/>
    </xf>
    <xf numFmtId="4" fontId="3" fillId="16" borderId="2" xfId="0" applyNumberFormat="1" applyFont="1" applyFill="1" applyBorder="1" applyAlignment="1">
      <alignment horizontal="left" vertical="center"/>
    </xf>
    <xf numFmtId="4" fontId="3" fillId="16" borderId="2" xfId="2" applyNumberFormat="1" applyFont="1" applyFill="1" applyBorder="1" applyAlignment="1">
      <alignment horizontal="left" vertical="center"/>
    </xf>
    <xf numFmtId="169" fontId="3" fillId="16" borderId="0" xfId="2" applyNumberFormat="1" applyFont="1" applyFill="1" applyAlignment="1">
      <alignment horizontal="left" vertical="center"/>
    </xf>
    <xf numFmtId="0" fontId="3" fillId="16" borderId="0" xfId="2" applyFont="1" applyFill="1" applyAlignment="1">
      <alignment horizontal="left" vertical="center"/>
    </xf>
    <xf numFmtId="0" fontId="5" fillId="16" borderId="0" xfId="2" applyFont="1" applyFill="1" applyAlignment="1">
      <alignment horizontal="left" vertical="center"/>
    </xf>
    <xf numFmtId="0" fontId="3" fillId="16" borderId="2" xfId="2" applyFont="1" applyFill="1" applyBorder="1" applyAlignment="1">
      <alignment horizontal="center" vertical="center"/>
    </xf>
    <xf numFmtId="0" fontId="13" fillId="16" borderId="0" xfId="2" applyFont="1" applyFill="1" applyAlignment="1">
      <alignment horizontal="center" vertical="center" wrapText="1"/>
    </xf>
    <xf numFmtId="0" fontId="11" fillId="16" borderId="0" xfId="2" applyFont="1" applyFill="1" applyAlignment="1">
      <alignment horizontal="center" vertical="center"/>
    </xf>
    <xf numFmtId="0" fontId="3" fillId="16" borderId="2" xfId="2" applyFont="1" applyFill="1" applyBorder="1" applyAlignment="1">
      <alignment horizontal="right" vertical="center" wrapText="1"/>
    </xf>
    <xf numFmtId="0" fontId="13" fillId="0" borderId="2" xfId="2" applyFont="1" applyFill="1" applyBorder="1" applyAlignment="1">
      <alignment horizontal="center" vertical="center" wrapText="1"/>
    </xf>
    <xf numFmtId="0" fontId="13" fillId="0" borderId="2" xfId="2" applyFont="1" applyFill="1" applyBorder="1" applyAlignment="1">
      <alignment horizontal="center" vertical="center" wrapText="1"/>
    </xf>
    <xf numFmtId="169" fontId="3" fillId="16" borderId="2" xfId="2" applyNumberFormat="1" applyFont="1" applyFill="1" applyBorder="1" applyAlignment="1">
      <alignment horizontal="left" vertical="center"/>
    </xf>
    <xf numFmtId="0" fontId="5" fillId="16" borderId="2" xfId="2" applyFont="1" applyFill="1" applyBorder="1" applyAlignment="1">
      <alignment horizontal="left" vertical="center"/>
    </xf>
    <xf numFmtId="4" fontId="11" fillId="16" borderId="2" xfId="2" applyNumberFormat="1" applyFont="1" applyFill="1" applyBorder="1" applyAlignment="1">
      <alignment horizontal="right" vertical="center" wrapText="1"/>
    </xf>
    <xf numFmtId="0" fontId="11" fillId="16" borderId="2" xfId="2" applyFont="1" applyFill="1" applyBorder="1" applyAlignment="1">
      <alignment horizontal="center" vertical="center" wrapText="1"/>
    </xf>
    <xf numFmtId="0" fontId="11" fillId="0" borderId="2" xfId="0" applyFont="1" applyFill="1" applyBorder="1" applyAlignment="1">
      <alignment horizontal="center"/>
    </xf>
    <xf numFmtId="0" fontId="3" fillId="0" borderId="2" xfId="2" applyFont="1" applyFill="1" applyBorder="1" applyAlignment="1">
      <alignment horizontal="right" vertical="center" wrapText="1"/>
    </xf>
    <xf numFmtId="4" fontId="5" fillId="0" borderId="0" xfId="2" applyNumberFormat="1" applyFont="1" applyFill="1" applyAlignment="1">
      <alignment horizontal="left" vertical="center"/>
    </xf>
    <xf numFmtId="0" fontId="3" fillId="16" borderId="2" xfId="0" applyFont="1" applyFill="1" applyBorder="1" applyAlignment="1">
      <alignment horizontal="left"/>
    </xf>
    <xf numFmtId="0" fontId="3" fillId="16" borderId="2" xfId="2" applyFont="1" applyFill="1" applyBorder="1" applyAlignment="1">
      <alignment horizontal="left" vertical="center"/>
    </xf>
    <xf numFmtId="0" fontId="11" fillId="16" borderId="2" xfId="2" applyFont="1" applyFill="1" applyBorder="1" applyAlignment="1">
      <alignment horizontal="center" vertical="center"/>
    </xf>
    <xf numFmtId="4" fontId="3" fillId="16" borderId="0" xfId="2" applyNumberFormat="1" applyFont="1" applyFill="1" applyAlignment="1">
      <alignment horizontal="left" vertical="center"/>
    </xf>
    <xf numFmtId="4" fontId="5" fillId="16" borderId="0" xfId="2" applyNumberFormat="1" applyFont="1" applyFill="1" applyAlignment="1">
      <alignment horizontal="left" vertical="center"/>
    </xf>
    <xf numFmtId="4" fontId="39" fillId="16" borderId="2"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2" xfId="0" applyNumberFormat="1" applyFont="1" applyFill="1" applyBorder="1" applyAlignment="1">
      <alignment horizontal="left" wrapText="1"/>
    </xf>
    <xf numFmtId="49" fontId="3" fillId="0" borderId="2" xfId="0" applyNumberFormat="1" applyFont="1" applyFill="1" applyBorder="1" applyAlignment="1">
      <alignment horizontal="left" wrapText="1"/>
    </xf>
    <xf numFmtId="0" fontId="3" fillId="0" borderId="2" xfId="18" applyFont="1" applyFill="1" applyBorder="1" applyAlignment="1">
      <alignment horizontal="left" vertical="center"/>
    </xf>
    <xf numFmtId="49" fontId="11" fillId="0" borderId="2" xfId="0" applyNumberFormat="1" applyFont="1" applyFill="1" applyBorder="1" applyAlignment="1">
      <alignment vertical="center"/>
    </xf>
    <xf numFmtId="0" fontId="11" fillId="0" borderId="2" xfId="0" applyFont="1" applyFill="1" applyBorder="1" applyAlignment="1">
      <alignment horizontal="center" vertical="center" wrapText="1"/>
    </xf>
    <xf numFmtId="49" fontId="11" fillId="0" borderId="2" xfId="0" applyNumberFormat="1" applyFont="1" applyFill="1" applyBorder="1" applyAlignment="1">
      <alignment horizontal="left" vertical="center"/>
    </xf>
    <xf numFmtId="49" fontId="3" fillId="0" borderId="2" xfId="0" applyNumberFormat="1" applyFont="1" applyFill="1" applyBorder="1" applyAlignment="1">
      <alignment vertical="top"/>
    </xf>
    <xf numFmtId="49" fontId="11" fillId="0" borderId="2" xfId="0" applyNumberFormat="1" applyFont="1" applyFill="1" applyBorder="1" applyAlignment="1">
      <alignment vertical="center" wrapText="1"/>
    </xf>
    <xf numFmtId="0" fontId="3" fillId="0" borderId="2" xfId="5" applyNumberFormat="1" applyFont="1" applyFill="1" applyBorder="1" applyAlignment="1" applyProtection="1">
      <alignment horizontal="center" vertical="center"/>
      <protection hidden="1"/>
    </xf>
    <xf numFmtId="49" fontId="3" fillId="0" borderId="0" xfId="0" applyNumberFormat="1" applyFont="1" applyFill="1" applyBorder="1" applyAlignment="1">
      <alignment horizontal="left" vertical="center"/>
    </xf>
    <xf numFmtId="0" fontId="13" fillId="0" borderId="2" xfId="2" applyFont="1" applyFill="1" applyBorder="1" applyAlignment="1">
      <alignment horizontal="center" vertical="center" wrapText="1"/>
    </xf>
    <xf numFmtId="168" fontId="3" fillId="16" borderId="2" xfId="0" applyNumberFormat="1" applyFont="1" applyFill="1" applyBorder="1" applyAlignment="1">
      <alignment horizontal="left"/>
    </xf>
    <xf numFmtId="49" fontId="3" fillId="0" borderId="2" xfId="0" applyNumberFormat="1" applyFont="1" applyFill="1" applyBorder="1" applyAlignment="1">
      <alignment horizontal="center"/>
    </xf>
    <xf numFmtId="168" fontId="3" fillId="2" borderId="2" xfId="0" applyNumberFormat="1" applyFont="1" applyFill="1" applyBorder="1" applyAlignment="1">
      <alignment horizontal="left"/>
    </xf>
    <xf numFmtId="168" fontId="3" fillId="2" borderId="2" xfId="0" applyNumberFormat="1" applyFont="1" applyFill="1" applyBorder="1" applyAlignment="1">
      <alignment horizontal="center"/>
    </xf>
    <xf numFmtId="4" fontId="11" fillId="0" borderId="2" xfId="0" applyNumberFormat="1" applyFont="1" applyFill="1" applyBorder="1" applyAlignment="1">
      <alignment horizontal="right"/>
    </xf>
    <xf numFmtId="168" fontId="3" fillId="0" borderId="2" xfId="0" applyNumberFormat="1" applyFont="1" applyFill="1" applyBorder="1" applyAlignment="1">
      <alignment horizontal="right" vertical="center" wrapText="1"/>
    </xf>
    <xf numFmtId="170" fontId="3" fillId="0" borderId="2" xfId="0" applyNumberFormat="1" applyFont="1" applyFill="1" applyBorder="1" applyAlignment="1">
      <alignment horizontal="right" vertical="center" wrapText="1"/>
    </xf>
    <xf numFmtId="164" fontId="3" fillId="0" borderId="2" xfId="1" applyFont="1" applyFill="1" applyBorder="1" applyAlignment="1">
      <alignment horizontal="right" vertical="center" wrapText="1"/>
    </xf>
    <xf numFmtId="168" fontId="3" fillId="2" borderId="2" xfId="0" applyNumberFormat="1" applyFont="1" applyFill="1" applyBorder="1" applyAlignment="1">
      <alignment horizontal="left" vertical="center"/>
    </xf>
    <xf numFmtId="0" fontId="3" fillId="0" borderId="2" xfId="0" applyNumberFormat="1" applyFont="1" applyFill="1" applyBorder="1" applyAlignment="1">
      <alignment horizontal="left" vertical="center"/>
    </xf>
    <xf numFmtId="168" fontId="3" fillId="0" borderId="2" xfId="12" applyNumberFormat="1" applyFont="1" applyFill="1" applyBorder="1" applyAlignment="1">
      <alignment horizontal="left" vertical="center"/>
    </xf>
    <xf numFmtId="49" fontId="3" fillId="0" borderId="2" xfId="12" applyNumberFormat="1" applyFont="1" applyFill="1" applyBorder="1" applyAlignment="1">
      <alignment horizontal="left" vertical="center" wrapText="1"/>
    </xf>
    <xf numFmtId="0" fontId="3" fillId="0" borderId="2" xfId="12" applyNumberFormat="1" applyFont="1" applyFill="1" applyBorder="1" applyAlignment="1">
      <alignment horizontal="left" vertical="center"/>
    </xf>
    <xf numFmtId="49" fontId="15" fillId="0" borderId="0" xfId="0" applyNumberFormat="1" applyFont="1" applyFill="1" applyAlignment="1"/>
    <xf numFmtId="49" fontId="10" fillId="0" borderId="0" xfId="0" applyNumberFormat="1" applyFont="1" applyFill="1" applyBorder="1" applyAlignment="1"/>
    <xf numFmtId="49" fontId="5" fillId="0" borderId="9" xfId="0" applyNumberFormat="1" applyFont="1" applyFill="1" applyBorder="1" applyAlignment="1">
      <alignment vertical="center"/>
    </xf>
    <xf numFmtId="49" fontId="5" fillId="0" borderId="9" xfId="0" applyNumberFormat="1" applyFont="1" applyFill="1" applyBorder="1" applyAlignment="1"/>
    <xf numFmtId="4" fontId="10" fillId="0" borderId="2" xfId="0" applyNumberFormat="1" applyFont="1" applyFill="1" applyBorder="1" applyAlignment="1">
      <alignment vertical="center"/>
    </xf>
    <xf numFmtId="168" fontId="3" fillId="0" borderId="2" xfId="0" applyNumberFormat="1" applyFont="1" applyFill="1" applyBorder="1" applyAlignment="1"/>
    <xf numFmtId="168" fontId="3" fillId="0" borderId="2" xfId="12" applyNumberFormat="1" applyFont="1" applyFill="1" applyBorder="1" applyAlignment="1">
      <alignment vertical="center"/>
    </xf>
    <xf numFmtId="168" fontId="10" fillId="0" borderId="2" xfId="0" applyNumberFormat="1" applyFont="1" applyFill="1" applyBorder="1" applyAlignment="1"/>
    <xf numFmtId="168" fontId="3" fillId="2" borderId="2" xfId="0" applyNumberFormat="1" applyFont="1" applyFill="1" applyBorder="1" applyAlignment="1"/>
    <xf numFmtId="0" fontId="3" fillId="0" borderId="2" xfId="5" applyFont="1" applyFill="1" applyBorder="1" applyAlignment="1">
      <alignment vertical="center" wrapText="1"/>
    </xf>
    <xf numFmtId="4" fontId="15" fillId="0" borderId="2" xfId="0" applyNumberFormat="1" applyFont="1" applyFill="1" applyBorder="1" applyAlignment="1">
      <alignment wrapText="1"/>
    </xf>
    <xf numFmtId="49" fontId="10" fillId="0" borderId="2" xfId="0" applyNumberFormat="1" applyFont="1" applyFill="1" applyBorder="1" applyAlignment="1">
      <alignment wrapText="1"/>
    </xf>
    <xf numFmtId="49" fontId="15" fillId="0" borderId="0" xfId="0" applyNumberFormat="1" applyFont="1" applyFill="1" applyAlignment="1">
      <alignment wrapText="1"/>
    </xf>
    <xf numFmtId="168" fontId="3" fillId="0" borderId="2" xfId="0" applyNumberFormat="1" applyFont="1" applyFill="1" applyBorder="1" applyAlignment="1">
      <alignment vertical="center"/>
    </xf>
    <xf numFmtId="168" fontId="15" fillId="0" borderId="2" xfId="0" applyNumberFormat="1" applyFont="1" applyFill="1" applyBorder="1" applyAlignment="1"/>
    <xf numFmtId="164" fontId="3" fillId="0" borderId="2" xfId="1" applyFont="1" applyFill="1" applyBorder="1" applyAlignment="1"/>
    <xf numFmtId="164" fontId="11" fillId="0" borderId="2" xfId="1" applyFont="1" applyFill="1" applyBorder="1" applyAlignment="1"/>
    <xf numFmtId="0" fontId="3" fillId="0" borderId="2" xfId="2" applyFont="1" applyFill="1" applyBorder="1" applyAlignment="1">
      <alignment vertical="center" wrapText="1"/>
    </xf>
    <xf numFmtId="4" fontId="5" fillId="0" borderId="2" xfId="0" applyNumberFormat="1" applyFont="1" applyFill="1" applyBorder="1" applyAlignment="1">
      <alignment vertical="center" wrapText="1"/>
    </xf>
    <xf numFmtId="168" fontId="3" fillId="2" borderId="2" xfId="0" applyNumberFormat="1" applyFont="1" applyFill="1" applyBorder="1" applyAlignment="1">
      <alignment vertical="center"/>
    </xf>
    <xf numFmtId="169" fontId="3" fillId="0" borderId="2" xfId="2" applyNumberFormat="1" applyFont="1" applyFill="1" applyBorder="1" applyAlignment="1">
      <alignment horizontal="left" vertical="center"/>
    </xf>
    <xf numFmtId="4" fontId="11" fillId="0" borderId="2" xfId="2" applyNumberFormat="1" applyFont="1" applyFill="1" applyBorder="1" applyAlignment="1">
      <alignment horizontal="right" vertical="center" wrapText="1"/>
    </xf>
    <xf numFmtId="4" fontId="3" fillId="0" borderId="0" xfId="2" applyNumberFormat="1" applyFont="1" applyFill="1" applyAlignment="1">
      <alignment horizontal="left" vertical="center"/>
    </xf>
    <xf numFmtId="4" fontId="39" fillId="0" borderId="2" xfId="0" applyNumberFormat="1" applyFont="1" applyFill="1" applyBorder="1" applyAlignment="1">
      <alignment horizontal="left" vertical="center"/>
    </xf>
    <xf numFmtId="49" fontId="3" fillId="17" borderId="2" xfId="0" applyNumberFormat="1" applyFont="1" applyFill="1" applyBorder="1" applyAlignment="1">
      <alignment vertical="center"/>
    </xf>
    <xf numFmtId="49" fontId="3" fillId="17" borderId="2" xfId="0" applyNumberFormat="1" applyFont="1" applyFill="1" applyBorder="1" applyAlignment="1">
      <alignment horizontal="left" vertical="center"/>
    </xf>
    <xf numFmtId="49" fontId="3" fillId="17" borderId="2" xfId="0" applyNumberFormat="1" applyFont="1" applyFill="1" applyBorder="1" applyAlignment="1">
      <alignment horizontal="left"/>
    </xf>
    <xf numFmtId="49" fontId="3" fillId="17" borderId="2" xfId="12" applyNumberFormat="1" applyFont="1" applyFill="1" applyBorder="1" applyAlignment="1">
      <alignment horizontal="left" vertical="center"/>
    </xf>
    <xf numFmtId="0" fontId="3" fillId="17" borderId="2" xfId="0" applyNumberFormat="1" applyFont="1" applyFill="1" applyBorder="1" applyAlignment="1">
      <alignment horizontal="left" vertical="center"/>
    </xf>
    <xf numFmtId="1" fontId="3" fillId="17" borderId="2" xfId="0" applyNumberFormat="1" applyFont="1" applyFill="1" applyBorder="1" applyAlignment="1">
      <alignment horizontal="left" vertical="center"/>
    </xf>
    <xf numFmtId="168" fontId="3" fillId="17" borderId="2" xfId="0" applyNumberFormat="1" applyFont="1" applyFill="1" applyBorder="1" applyAlignment="1">
      <alignment horizontal="left"/>
    </xf>
    <xf numFmtId="168" fontId="3" fillId="17" borderId="2" xfId="0" applyNumberFormat="1" applyFont="1" applyFill="1" applyBorder="1" applyAlignment="1">
      <alignment horizontal="left" vertical="center"/>
    </xf>
    <xf numFmtId="168" fontId="3" fillId="17" borderId="2" xfId="12" applyNumberFormat="1" applyFont="1" applyFill="1" applyBorder="1" applyAlignment="1">
      <alignment horizontal="left" vertical="center"/>
    </xf>
    <xf numFmtId="168" fontId="3" fillId="2" borderId="2" xfId="12" applyNumberFormat="1" applyFont="1" applyFill="1" applyBorder="1" applyAlignment="1">
      <alignment vertical="center"/>
    </xf>
    <xf numFmtId="49" fontId="3" fillId="17" borderId="2" xfId="12" applyNumberFormat="1" applyFont="1" applyFill="1" applyBorder="1" applyAlignment="1">
      <alignment horizontal="left" vertical="center" wrapText="1"/>
    </xf>
    <xf numFmtId="0" fontId="3" fillId="17" borderId="2" xfId="12" applyNumberFormat="1" applyFont="1" applyFill="1" applyBorder="1" applyAlignment="1">
      <alignment horizontal="left" vertical="center"/>
    </xf>
    <xf numFmtId="0" fontId="3" fillId="17" borderId="2" xfId="2" applyFont="1" applyFill="1" applyBorder="1" applyAlignment="1">
      <alignment horizontal="left" vertical="center"/>
    </xf>
    <xf numFmtId="0" fontId="3" fillId="17" borderId="2" xfId="5" applyFont="1" applyFill="1" applyBorder="1" applyAlignment="1">
      <alignment horizontal="left" vertical="center"/>
    </xf>
    <xf numFmtId="0" fontId="3" fillId="17" borderId="2" xfId="0" applyFont="1" applyFill="1" applyBorder="1" applyAlignment="1">
      <alignment horizontal="left" vertical="center"/>
    </xf>
    <xf numFmtId="1" fontId="3" fillId="17" borderId="2" xfId="0" applyNumberFormat="1" applyFont="1" applyFill="1" applyBorder="1" applyAlignment="1">
      <alignment horizontal="left"/>
    </xf>
    <xf numFmtId="49" fontId="3" fillId="17" borderId="2" xfId="0" applyNumberFormat="1" applyFont="1" applyFill="1" applyBorder="1" applyAlignment="1">
      <alignment horizontal="center"/>
    </xf>
    <xf numFmtId="168" fontId="3" fillId="17" borderId="2" xfId="0" applyNumberFormat="1" applyFont="1" applyFill="1" applyBorder="1" applyAlignment="1">
      <alignment horizont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4" xfId="0" applyNumberFormat="1" applyFont="1" applyFill="1" applyBorder="1" applyAlignment="1">
      <alignment horizontal="center" vertical="center"/>
    </xf>
    <xf numFmtId="49" fontId="5" fillId="0" borderId="2" xfId="0" applyNumberFormat="1" applyFont="1" applyFill="1" applyBorder="1" applyAlignment="1">
      <alignment horizontal="right" vertical="center"/>
    </xf>
    <xf numFmtId="49" fontId="5" fillId="0" borderId="7" xfId="0" applyNumberFormat="1" applyFont="1" applyFill="1" applyBorder="1" applyAlignment="1">
      <alignment horizontal="right" vertical="center"/>
    </xf>
    <xf numFmtId="49" fontId="5" fillId="0" borderId="4"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1" xfId="0" applyNumberFormat="1" applyFont="1" applyFill="1" applyBorder="1" applyAlignment="1">
      <alignment horizontal="left" vertical="center"/>
    </xf>
    <xf numFmtId="49" fontId="5" fillId="0" borderId="2" xfId="0" applyNumberFormat="1" applyFont="1" applyFill="1" applyBorder="1" applyAlignment="1">
      <alignment vertical="center"/>
    </xf>
    <xf numFmtId="49" fontId="5" fillId="0" borderId="7" xfId="0" applyNumberFormat="1" applyFont="1" applyFill="1" applyBorder="1" applyAlignment="1">
      <alignment vertical="center"/>
    </xf>
    <xf numFmtId="49" fontId="5" fillId="0" borderId="4" xfId="0" applyNumberFormat="1" applyFont="1" applyFill="1" applyBorder="1" applyAlignment="1">
      <alignment horizontal="center"/>
    </xf>
    <xf numFmtId="49" fontId="3" fillId="0" borderId="4" xfId="0" applyNumberFormat="1" applyFont="1" applyFill="1" applyBorder="1" applyAlignment="1">
      <alignment horizontal="center"/>
    </xf>
    <xf numFmtId="49" fontId="5" fillId="0" borderId="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0" fontId="11" fillId="0" borderId="0" xfId="2" applyFont="1" applyFill="1" applyAlignment="1">
      <alignment horizontal="left" vertical="center" wrapText="1"/>
    </xf>
    <xf numFmtId="4" fontId="13" fillId="0" borderId="2" xfId="2" applyNumberFormat="1" applyFont="1" applyFill="1" applyBorder="1" applyAlignment="1">
      <alignment horizontal="center" vertical="center" wrapText="1"/>
    </xf>
    <xf numFmtId="0" fontId="13" fillId="0" borderId="2" xfId="2" applyFont="1" applyFill="1" applyBorder="1" applyAlignment="1">
      <alignment horizontal="center" vertical="center" wrapText="1"/>
    </xf>
    <xf numFmtId="0" fontId="13" fillId="0" borderId="2" xfId="2" applyFont="1" applyFill="1" applyBorder="1" applyAlignment="1">
      <alignment horizontal="center" wrapText="1"/>
    </xf>
    <xf numFmtId="0" fontId="13" fillId="0" borderId="2" xfId="2" applyFont="1" applyFill="1" applyBorder="1" applyAlignment="1">
      <alignment horizontal="left" vertical="center" wrapText="1"/>
    </xf>
    <xf numFmtId="4" fontId="13" fillId="0" borderId="2" xfId="2" applyNumberFormat="1" applyFont="1" applyFill="1" applyBorder="1" applyAlignment="1">
      <alignment horizontal="left" vertical="center" wrapText="1"/>
    </xf>
    <xf numFmtId="0" fontId="13" fillId="0" borderId="2" xfId="0" applyFont="1" applyFill="1" applyBorder="1" applyAlignment="1">
      <alignment horizontal="left" vertical="center" wrapText="1"/>
    </xf>
  </cellXfs>
  <cellStyles count="45">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Обычный_Лист3" xfId="44"/>
    <cellStyle name="Плохой" xfId="26" builtinId="27" customBuiltin="1"/>
    <cellStyle name="Пояснение" xfId="35" builtinId="53" customBuiltin="1"/>
    <cellStyle name="Примечание" xfId="34" builtinId="10" customBuiltin="1"/>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Хороший" xfId="25" builtinId="26" customBuiltin="1"/>
  </cellStyles>
  <dxfs count="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C178~1.BER/AppData/Local/Temp/notes90C43B/&#1050;&#1086;&#1087;&#1080;&#1103;%20&#1055;&#1047;%20&#1058;&#1056;&#1059;%20&#1040;&#1054;%20&#1069;&#1052;&#1043;%20&#1085;&#1072;%202019%20&#1075;&#1086;&#1076;%20&#1089;%202%20&#1080;&#1079;&#1084;&#1077;&#1085;&#1077;&#1085;&#1080;&#1103;&#1084;&#1080;%20&#1080;%20&#1076;&#1086;&#1087;&#1086;&#1083;&#1085;&#1077;&#1085;&#1080;&#1103;&#1084;&#108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864"/>
  <sheetViews>
    <sheetView tabSelected="1" zoomScale="70" zoomScaleNormal="70" workbookViewId="0">
      <pane ySplit="7" topLeftCell="A8" activePane="bottomLeft" state="frozen"/>
      <selection pane="bottomLeft" activeCell="O2" sqref="O2"/>
    </sheetView>
  </sheetViews>
  <sheetFormatPr defaultRowHeight="13.15" customHeight="1" x14ac:dyDescent="0.25"/>
  <cols>
    <col min="1" max="1" width="8" style="5" customWidth="1"/>
    <col min="2" max="2" width="6.140625" style="5" customWidth="1"/>
    <col min="3" max="4" width="7.140625" style="5" customWidth="1"/>
    <col min="5" max="5" width="5.42578125" style="5" customWidth="1"/>
    <col min="6" max="6" width="7.7109375" style="5" customWidth="1"/>
    <col min="7" max="7" width="17.42578125" style="5" customWidth="1"/>
    <col min="8" max="8" width="13.5703125" style="5" customWidth="1"/>
    <col min="9" max="10" width="19.5703125" style="12" customWidth="1"/>
    <col min="11" max="11" width="5" style="5" customWidth="1"/>
    <col min="12" max="12" width="6.85546875" style="5" customWidth="1"/>
    <col min="13" max="13" width="16.5703125" style="5" customWidth="1"/>
    <col min="14" max="14" width="4" style="5" customWidth="1"/>
    <col min="15" max="15" width="10.85546875" style="5" customWidth="1"/>
    <col min="16" max="16" width="22.85546875" style="5" customWidth="1"/>
    <col min="17" max="17" width="8.140625" style="5" customWidth="1"/>
    <col min="18" max="18" width="16.42578125" style="5" bestFit="1" customWidth="1"/>
    <col min="19" max="19" width="11" style="5" customWidth="1"/>
    <col min="20" max="20" width="21.7109375" style="12" customWidth="1"/>
    <col min="21" max="21" width="6.85546875" style="5" customWidth="1"/>
    <col min="22" max="22" width="7.5703125" style="5" customWidth="1"/>
    <col min="23" max="23" width="8" style="5" customWidth="1"/>
    <col min="24" max="24" width="8.140625" style="5" customWidth="1"/>
    <col min="25" max="25" width="6.5703125" style="13" customWidth="1"/>
    <col min="26" max="26" width="8.85546875" style="13" customWidth="1"/>
    <col min="27" max="27" width="5.42578125" style="13" customWidth="1"/>
    <col min="28" max="28" width="3.85546875" style="5" customWidth="1"/>
    <col min="29" max="29" width="7" style="5" customWidth="1"/>
    <col min="30" max="30" width="10" style="5" customWidth="1"/>
    <col min="31" max="31" width="16.85546875" style="168" customWidth="1"/>
    <col min="32" max="32" width="20.5703125" style="168" customWidth="1"/>
    <col min="33" max="33" width="22.140625" style="168" customWidth="1"/>
    <col min="34" max="34" width="16.28515625" style="168" customWidth="1"/>
    <col min="35" max="35" width="24.42578125" style="168" customWidth="1"/>
    <col min="36" max="36" width="24" style="168" customWidth="1"/>
    <col min="37" max="37" width="21.42578125" style="168" customWidth="1"/>
    <col min="38" max="38" width="19" style="168" customWidth="1"/>
    <col min="39" max="39" width="21" style="168" customWidth="1"/>
    <col min="40" max="40" width="25.7109375" style="168" customWidth="1"/>
    <col min="41" max="41" width="22.42578125" style="168" customWidth="1"/>
    <col min="42" max="42" width="23.7109375" style="168" customWidth="1"/>
    <col min="43" max="43" width="20.85546875" style="168" customWidth="1"/>
    <col min="44" max="44" width="20.140625" style="168" customWidth="1"/>
    <col min="45" max="45" width="21.42578125" style="168" customWidth="1"/>
    <col min="46" max="46" width="23.5703125" style="168" customWidth="1"/>
    <col min="47" max="54" width="28.140625" style="168" customWidth="1"/>
    <col min="55" max="56" width="28.140625" style="284" customWidth="1"/>
    <col min="57" max="57" width="18.5703125" style="5" customWidth="1"/>
    <col min="58" max="58" width="3.140625" style="5" customWidth="1"/>
    <col min="59" max="59" width="23.7109375" style="5" customWidth="1"/>
    <col min="60" max="67" width="3.140625" style="5" customWidth="1"/>
    <col min="68" max="68" width="2.7109375" style="5" customWidth="1"/>
    <col min="69" max="69" width="15.7109375" style="5" customWidth="1"/>
    <col min="70" max="70" width="9.140625" style="5"/>
    <col min="71" max="73" width="11.85546875" style="5" bestFit="1" customWidth="1"/>
    <col min="74" max="74" width="9.140625" style="5"/>
    <col min="75" max="75" width="11.85546875" style="5" bestFit="1" customWidth="1"/>
    <col min="76" max="256" width="9.140625" style="5"/>
    <col min="257" max="257" width="7.42578125" style="5" customWidth="1"/>
    <col min="258" max="258" width="20.28515625" style="5" customWidth="1"/>
    <col min="259" max="259" width="24.7109375" style="5" customWidth="1"/>
    <col min="260" max="260" width="35.7109375" style="5" customWidth="1"/>
    <col min="261" max="261" width="5" style="5" customWidth="1"/>
    <col min="262" max="262" width="12.85546875" style="5" customWidth="1"/>
    <col min="263" max="263" width="10.7109375" style="5" customWidth="1"/>
    <col min="264" max="264" width="7" style="5" customWidth="1"/>
    <col min="265" max="265" width="12.28515625" style="5" customWidth="1"/>
    <col min="266" max="266" width="10.7109375" style="5" customWidth="1"/>
    <col min="267" max="267" width="10.85546875" style="5" customWidth="1"/>
    <col min="268" max="268" width="8.85546875" style="5" customWidth="1"/>
    <col min="269" max="269" width="13.85546875" style="5" customWidth="1"/>
    <col min="270" max="270" width="20.42578125" style="5" customWidth="1"/>
    <col min="271" max="271" width="12.28515625" style="5" customWidth="1"/>
    <col min="272" max="272" width="19.28515625" style="5" customWidth="1"/>
    <col min="273" max="273" width="11.85546875" style="5" customWidth="1"/>
    <col min="274" max="274" width="9.140625" style="5" customWidth="1"/>
    <col min="275" max="275" width="13.42578125" style="5" customWidth="1"/>
    <col min="276" max="276" width="15.28515625" style="5" customWidth="1"/>
    <col min="277" max="277" width="15.42578125" style="5" customWidth="1"/>
    <col min="278" max="279" width="14.42578125" style="5" customWidth="1"/>
    <col min="280" max="280" width="5" style="5" customWidth="1"/>
    <col min="281" max="283" width="15.140625" style="5" customWidth="1"/>
    <col min="284" max="284" width="4.28515625" style="5" customWidth="1"/>
    <col min="285" max="285" width="16" style="5" customWidth="1"/>
    <col min="286" max="286" width="17.140625" style="5" customWidth="1"/>
    <col min="287" max="287" width="18.28515625" style="5" customWidth="1"/>
    <col min="288" max="288" width="4.85546875" style="5" customWidth="1"/>
    <col min="289" max="289" width="16" style="5" customWidth="1"/>
    <col min="290" max="290" width="17.140625" style="5" customWidth="1"/>
    <col min="291" max="291" width="18.28515625" style="5" customWidth="1"/>
    <col min="292" max="292" width="13.7109375" style="5" customWidth="1"/>
    <col min="293" max="293" width="16" style="5" customWidth="1"/>
    <col min="294" max="294" width="17.140625" style="5" customWidth="1"/>
    <col min="295" max="295" width="18.28515625" style="5" customWidth="1"/>
    <col min="296" max="296" width="13.7109375" style="5" customWidth="1"/>
    <col min="297" max="297" width="16" style="5" customWidth="1"/>
    <col min="298" max="298" width="17.140625" style="5" customWidth="1"/>
    <col min="299" max="299" width="18.28515625" style="5" customWidth="1"/>
    <col min="300" max="300" width="13.7109375" style="5" customWidth="1"/>
    <col min="301" max="301" width="16" style="5" customWidth="1"/>
    <col min="302" max="302" width="17.140625" style="5" customWidth="1"/>
    <col min="303" max="306" width="18.28515625" style="5" customWidth="1"/>
    <col min="307" max="307" width="15" style="5" customWidth="1"/>
    <col min="308" max="308" width="15.7109375" style="5" customWidth="1"/>
    <col min="309" max="309" width="49" style="5" customWidth="1"/>
    <col min="310" max="310" width="19.42578125" style="5" customWidth="1"/>
    <col min="311" max="311" width="14.5703125" style="5" customWidth="1"/>
    <col min="312" max="312" width="12.28515625" style="5" customWidth="1"/>
    <col min="313" max="313" width="14.5703125" style="5" customWidth="1"/>
    <col min="314" max="314" width="11.7109375" style="5" customWidth="1"/>
    <col min="315" max="315" width="14" style="5" customWidth="1"/>
    <col min="316" max="316" width="20.5703125" style="5" customWidth="1"/>
    <col min="317" max="317" width="11.7109375" style="5" customWidth="1"/>
    <col min="318" max="318" width="10.85546875" style="5" customWidth="1"/>
    <col min="319" max="512" width="9.140625" style="5"/>
    <col min="513" max="513" width="7.42578125" style="5" customWidth="1"/>
    <col min="514" max="514" width="20.28515625" style="5" customWidth="1"/>
    <col min="515" max="515" width="24.7109375" style="5" customWidth="1"/>
    <col min="516" max="516" width="35.7109375" style="5" customWidth="1"/>
    <col min="517" max="517" width="5" style="5" customWidth="1"/>
    <col min="518" max="518" width="12.85546875" style="5" customWidth="1"/>
    <col min="519" max="519" width="10.7109375" style="5" customWidth="1"/>
    <col min="520" max="520" width="7" style="5" customWidth="1"/>
    <col min="521" max="521" width="12.28515625" style="5" customWidth="1"/>
    <col min="522" max="522" width="10.7109375" style="5" customWidth="1"/>
    <col min="523" max="523" width="10.85546875" style="5" customWidth="1"/>
    <col min="524" max="524" width="8.85546875" style="5" customWidth="1"/>
    <col min="525" max="525" width="13.85546875" style="5" customWidth="1"/>
    <col min="526" max="526" width="20.42578125" style="5" customWidth="1"/>
    <col min="527" max="527" width="12.28515625" style="5" customWidth="1"/>
    <col min="528" max="528" width="19.28515625" style="5" customWidth="1"/>
    <col min="529" max="529" width="11.85546875" style="5" customWidth="1"/>
    <col min="530" max="530" width="9.140625" style="5" customWidth="1"/>
    <col min="531" max="531" width="13.42578125" style="5" customWidth="1"/>
    <col min="532" max="532" width="15.28515625" style="5" customWidth="1"/>
    <col min="533" max="533" width="15.42578125" style="5" customWidth="1"/>
    <col min="534" max="535" width="14.42578125" style="5" customWidth="1"/>
    <col min="536" max="536" width="5" style="5" customWidth="1"/>
    <col min="537" max="539" width="15.140625" style="5" customWidth="1"/>
    <col min="540" max="540" width="4.28515625" style="5" customWidth="1"/>
    <col min="541" max="541" width="16" style="5" customWidth="1"/>
    <col min="542" max="542" width="17.140625" style="5" customWidth="1"/>
    <col min="543" max="543" width="18.28515625" style="5" customWidth="1"/>
    <col min="544" max="544" width="4.85546875" style="5" customWidth="1"/>
    <col min="545" max="545" width="16" style="5" customWidth="1"/>
    <col min="546" max="546" width="17.140625" style="5" customWidth="1"/>
    <col min="547" max="547" width="18.28515625" style="5" customWidth="1"/>
    <col min="548" max="548" width="13.7109375" style="5" customWidth="1"/>
    <col min="549" max="549" width="16" style="5" customWidth="1"/>
    <col min="550" max="550" width="17.140625" style="5" customWidth="1"/>
    <col min="551" max="551" width="18.28515625" style="5" customWidth="1"/>
    <col min="552" max="552" width="13.7109375" style="5" customWidth="1"/>
    <col min="553" max="553" width="16" style="5" customWidth="1"/>
    <col min="554" max="554" width="17.140625" style="5" customWidth="1"/>
    <col min="555" max="555" width="18.28515625" style="5" customWidth="1"/>
    <col min="556" max="556" width="13.7109375" style="5" customWidth="1"/>
    <col min="557" max="557" width="16" style="5" customWidth="1"/>
    <col min="558" max="558" width="17.140625" style="5" customWidth="1"/>
    <col min="559" max="562" width="18.28515625" style="5" customWidth="1"/>
    <col min="563" max="563" width="15" style="5" customWidth="1"/>
    <col min="564" max="564" width="15.7109375" style="5" customWidth="1"/>
    <col min="565" max="565" width="49" style="5" customWidth="1"/>
    <col min="566" max="566" width="19.42578125" style="5" customWidth="1"/>
    <col min="567" max="567" width="14.5703125" style="5" customWidth="1"/>
    <col min="568" max="568" width="12.28515625" style="5" customWidth="1"/>
    <col min="569" max="569" width="14.5703125" style="5" customWidth="1"/>
    <col min="570" max="570" width="11.7109375" style="5" customWidth="1"/>
    <col min="571" max="571" width="14" style="5" customWidth="1"/>
    <col min="572" max="572" width="20.5703125" style="5" customWidth="1"/>
    <col min="573" max="573" width="11.7109375" style="5" customWidth="1"/>
    <col min="574" max="574" width="10.85546875" style="5" customWidth="1"/>
    <col min="575" max="768" width="9.140625" style="5"/>
    <col min="769" max="769" width="7.42578125" style="5" customWidth="1"/>
    <col min="770" max="770" width="20.28515625" style="5" customWidth="1"/>
    <col min="771" max="771" width="24.7109375" style="5" customWidth="1"/>
    <col min="772" max="772" width="35.7109375" style="5" customWidth="1"/>
    <col min="773" max="773" width="5" style="5" customWidth="1"/>
    <col min="774" max="774" width="12.85546875" style="5" customWidth="1"/>
    <col min="775" max="775" width="10.7109375" style="5" customWidth="1"/>
    <col min="776" max="776" width="7" style="5" customWidth="1"/>
    <col min="777" max="777" width="12.28515625" style="5" customWidth="1"/>
    <col min="778" max="778" width="10.7109375" style="5" customWidth="1"/>
    <col min="779" max="779" width="10.85546875" style="5" customWidth="1"/>
    <col min="780" max="780" width="8.85546875" style="5" customWidth="1"/>
    <col min="781" max="781" width="13.85546875" style="5" customWidth="1"/>
    <col min="782" max="782" width="20.42578125" style="5" customWidth="1"/>
    <col min="783" max="783" width="12.28515625" style="5" customWidth="1"/>
    <col min="784" max="784" width="19.28515625" style="5" customWidth="1"/>
    <col min="785" max="785" width="11.85546875" style="5" customWidth="1"/>
    <col min="786" max="786" width="9.140625" style="5" customWidth="1"/>
    <col min="787" max="787" width="13.42578125" style="5" customWidth="1"/>
    <col min="788" max="788" width="15.28515625" style="5" customWidth="1"/>
    <col min="789" max="789" width="15.42578125" style="5" customWidth="1"/>
    <col min="790" max="791" width="14.42578125" style="5" customWidth="1"/>
    <col min="792" max="792" width="5" style="5" customWidth="1"/>
    <col min="793" max="795" width="15.140625" style="5" customWidth="1"/>
    <col min="796" max="796" width="4.28515625" style="5" customWidth="1"/>
    <col min="797" max="797" width="16" style="5" customWidth="1"/>
    <col min="798" max="798" width="17.140625" style="5" customWidth="1"/>
    <col min="799" max="799" width="18.28515625" style="5" customWidth="1"/>
    <col min="800" max="800" width="4.85546875" style="5" customWidth="1"/>
    <col min="801" max="801" width="16" style="5" customWidth="1"/>
    <col min="802" max="802" width="17.140625" style="5" customWidth="1"/>
    <col min="803" max="803" width="18.28515625" style="5" customWidth="1"/>
    <col min="804" max="804" width="13.7109375" style="5" customWidth="1"/>
    <col min="805" max="805" width="16" style="5" customWidth="1"/>
    <col min="806" max="806" width="17.140625" style="5" customWidth="1"/>
    <col min="807" max="807" width="18.28515625" style="5" customWidth="1"/>
    <col min="808" max="808" width="13.7109375" style="5" customWidth="1"/>
    <col min="809" max="809" width="16" style="5" customWidth="1"/>
    <col min="810" max="810" width="17.140625" style="5" customWidth="1"/>
    <col min="811" max="811" width="18.28515625" style="5" customWidth="1"/>
    <col min="812" max="812" width="13.7109375" style="5" customWidth="1"/>
    <col min="813" max="813" width="16" style="5" customWidth="1"/>
    <col min="814" max="814" width="17.140625" style="5" customWidth="1"/>
    <col min="815" max="818" width="18.28515625" style="5" customWidth="1"/>
    <col min="819" max="819" width="15" style="5" customWidth="1"/>
    <col min="820" max="820" width="15.7109375" style="5" customWidth="1"/>
    <col min="821" max="821" width="49" style="5" customWidth="1"/>
    <col min="822" max="822" width="19.42578125" style="5" customWidth="1"/>
    <col min="823" max="823" width="14.5703125" style="5" customWidth="1"/>
    <col min="824" max="824" width="12.28515625" style="5" customWidth="1"/>
    <col min="825" max="825" width="14.5703125" style="5" customWidth="1"/>
    <col min="826" max="826" width="11.7109375" style="5" customWidth="1"/>
    <col min="827" max="827" width="14" style="5" customWidth="1"/>
    <col min="828" max="828" width="20.5703125" style="5" customWidth="1"/>
    <col min="829" max="829" width="11.7109375" style="5" customWidth="1"/>
    <col min="830" max="830" width="10.85546875" style="5" customWidth="1"/>
    <col min="831" max="1024" width="9.140625" style="5"/>
    <col min="1025" max="1025" width="7.42578125" style="5" customWidth="1"/>
    <col min="1026" max="1026" width="20.28515625" style="5" customWidth="1"/>
    <col min="1027" max="1027" width="24.7109375" style="5" customWidth="1"/>
    <col min="1028" max="1028" width="35.7109375" style="5" customWidth="1"/>
    <col min="1029" max="1029" width="5" style="5" customWidth="1"/>
    <col min="1030" max="1030" width="12.85546875" style="5" customWidth="1"/>
    <col min="1031" max="1031" width="10.7109375" style="5" customWidth="1"/>
    <col min="1032" max="1032" width="7" style="5" customWidth="1"/>
    <col min="1033" max="1033" width="12.28515625" style="5" customWidth="1"/>
    <col min="1034" max="1034" width="10.7109375" style="5" customWidth="1"/>
    <col min="1035" max="1035" width="10.85546875" style="5" customWidth="1"/>
    <col min="1036" max="1036" width="8.85546875" style="5" customWidth="1"/>
    <col min="1037" max="1037" width="13.85546875" style="5" customWidth="1"/>
    <col min="1038" max="1038" width="20.42578125" style="5" customWidth="1"/>
    <col min="1039" max="1039" width="12.28515625" style="5" customWidth="1"/>
    <col min="1040" max="1040" width="19.28515625" style="5" customWidth="1"/>
    <col min="1041" max="1041" width="11.85546875" style="5" customWidth="1"/>
    <col min="1042" max="1042" width="9.140625" style="5" customWidth="1"/>
    <col min="1043" max="1043" width="13.42578125" style="5" customWidth="1"/>
    <col min="1044" max="1044" width="15.28515625" style="5" customWidth="1"/>
    <col min="1045" max="1045" width="15.42578125" style="5" customWidth="1"/>
    <col min="1046" max="1047" width="14.42578125" style="5" customWidth="1"/>
    <col min="1048" max="1048" width="5" style="5" customWidth="1"/>
    <col min="1049" max="1051" width="15.140625" style="5" customWidth="1"/>
    <col min="1052" max="1052" width="4.28515625" style="5" customWidth="1"/>
    <col min="1053" max="1053" width="16" style="5" customWidth="1"/>
    <col min="1054" max="1054" width="17.140625" style="5" customWidth="1"/>
    <col min="1055" max="1055" width="18.28515625" style="5" customWidth="1"/>
    <col min="1056" max="1056" width="4.85546875" style="5" customWidth="1"/>
    <col min="1057" max="1057" width="16" style="5" customWidth="1"/>
    <col min="1058" max="1058" width="17.140625" style="5" customWidth="1"/>
    <col min="1059" max="1059" width="18.28515625" style="5" customWidth="1"/>
    <col min="1060" max="1060" width="13.7109375" style="5" customWidth="1"/>
    <col min="1061" max="1061" width="16" style="5" customWidth="1"/>
    <col min="1062" max="1062" width="17.140625" style="5" customWidth="1"/>
    <col min="1063" max="1063" width="18.28515625" style="5" customWidth="1"/>
    <col min="1064" max="1064" width="13.7109375" style="5" customWidth="1"/>
    <col min="1065" max="1065" width="16" style="5" customWidth="1"/>
    <col min="1066" max="1066" width="17.140625" style="5" customWidth="1"/>
    <col min="1067" max="1067" width="18.28515625" style="5" customWidth="1"/>
    <col min="1068" max="1068" width="13.7109375" style="5" customWidth="1"/>
    <col min="1069" max="1069" width="16" style="5" customWidth="1"/>
    <col min="1070" max="1070" width="17.140625" style="5" customWidth="1"/>
    <col min="1071" max="1074" width="18.28515625" style="5" customWidth="1"/>
    <col min="1075" max="1075" width="15" style="5" customWidth="1"/>
    <col min="1076" max="1076" width="15.7109375" style="5" customWidth="1"/>
    <col min="1077" max="1077" width="49" style="5" customWidth="1"/>
    <col min="1078" max="1078" width="19.42578125" style="5" customWidth="1"/>
    <col min="1079" max="1079" width="14.5703125" style="5" customWidth="1"/>
    <col min="1080" max="1080" width="12.28515625" style="5" customWidth="1"/>
    <col min="1081" max="1081" width="14.5703125" style="5" customWidth="1"/>
    <col min="1082" max="1082" width="11.7109375" style="5" customWidth="1"/>
    <col min="1083" max="1083" width="14" style="5" customWidth="1"/>
    <col min="1084" max="1084" width="20.5703125" style="5" customWidth="1"/>
    <col min="1085" max="1085" width="11.7109375" style="5" customWidth="1"/>
    <col min="1086" max="1086" width="10.85546875" style="5" customWidth="1"/>
    <col min="1087" max="1280" width="9.140625" style="5"/>
    <col min="1281" max="1281" width="7.42578125" style="5" customWidth="1"/>
    <col min="1282" max="1282" width="20.28515625" style="5" customWidth="1"/>
    <col min="1283" max="1283" width="24.7109375" style="5" customWidth="1"/>
    <col min="1284" max="1284" width="35.7109375" style="5" customWidth="1"/>
    <col min="1285" max="1285" width="5" style="5" customWidth="1"/>
    <col min="1286" max="1286" width="12.85546875" style="5" customWidth="1"/>
    <col min="1287" max="1287" width="10.7109375" style="5" customWidth="1"/>
    <col min="1288" max="1288" width="7" style="5" customWidth="1"/>
    <col min="1289" max="1289" width="12.28515625" style="5" customWidth="1"/>
    <col min="1290" max="1290" width="10.7109375" style="5" customWidth="1"/>
    <col min="1291" max="1291" width="10.85546875" style="5" customWidth="1"/>
    <col min="1292" max="1292" width="8.85546875" style="5" customWidth="1"/>
    <col min="1293" max="1293" width="13.85546875" style="5" customWidth="1"/>
    <col min="1294" max="1294" width="20.42578125" style="5" customWidth="1"/>
    <col min="1295" max="1295" width="12.28515625" style="5" customWidth="1"/>
    <col min="1296" max="1296" width="19.28515625" style="5" customWidth="1"/>
    <col min="1297" max="1297" width="11.85546875" style="5" customWidth="1"/>
    <col min="1298" max="1298" width="9.140625" style="5" customWidth="1"/>
    <col min="1299" max="1299" width="13.42578125" style="5" customWidth="1"/>
    <col min="1300" max="1300" width="15.28515625" style="5" customWidth="1"/>
    <col min="1301" max="1301" width="15.42578125" style="5" customWidth="1"/>
    <col min="1302" max="1303" width="14.42578125" style="5" customWidth="1"/>
    <col min="1304" max="1304" width="5" style="5" customWidth="1"/>
    <col min="1305" max="1307" width="15.140625" style="5" customWidth="1"/>
    <col min="1308" max="1308" width="4.28515625" style="5" customWidth="1"/>
    <col min="1309" max="1309" width="16" style="5" customWidth="1"/>
    <col min="1310" max="1310" width="17.140625" style="5" customWidth="1"/>
    <col min="1311" max="1311" width="18.28515625" style="5" customWidth="1"/>
    <col min="1312" max="1312" width="4.85546875" style="5" customWidth="1"/>
    <col min="1313" max="1313" width="16" style="5" customWidth="1"/>
    <col min="1314" max="1314" width="17.140625" style="5" customWidth="1"/>
    <col min="1315" max="1315" width="18.28515625" style="5" customWidth="1"/>
    <col min="1316" max="1316" width="13.7109375" style="5" customWidth="1"/>
    <col min="1317" max="1317" width="16" style="5" customWidth="1"/>
    <col min="1318" max="1318" width="17.140625" style="5" customWidth="1"/>
    <col min="1319" max="1319" width="18.28515625" style="5" customWidth="1"/>
    <col min="1320" max="1320" width="13.7109375" style="5" customWidth="1"/>
    <col min="1321" max="1321" width="16" style="5" customWidth="1"/>
    <col min="1322" max="1322" width="17.140625" style="5" customWidth="1"/>
    <col min="1323" max="1323" width="18.28515625" style="5" customWidth="1"/>
    <col min="1324" max="1324" width="13.7109375" style="5" customWidth="1"/>
    <col min="1325" max="1325" width="16" style="5" customWidth="1"/>
    <col min="1326" max="1326" width="17.140625" style="5" customWidth="1"/>
    <col min="1327" max="1330" width="18.28515625" style="5" customWidth="1"/>
    <col min="1331" max="1331" width="15" style="5" customWidth="1"/>
    <col min="1332" max="1332" width="15.7109375" style="5" customWidth="1"/>
    <col min="1333" max="1333" width="49" style="5" customWidth="1"/>
    <col min="1334" max="1334" width="19.42578125" style="5" customWidth="1"/>
    <col min="1335" max="1335" width="14.5703125" style="5" customWidth="1"/>
    <col min="1336" max="1336" width="12.28515625" style="5" customWidth="1"/>
    <col min="1337" max="1337" width="14.5703125" style="5" customWidth="1"/>
    <col min="1338" max="1338" width="11.7109375" style="5" customWidth="1"/>
    <col min="1339" max="1339" width="14" style="5" customWidth="1"/>
    <col min="1340" max="1340" width="20.5703125" style="5" customWidth="1"/>
    <col min="1341" max="1341" width="11.7109375" style="5" customWidth="1"/>
    <col min="1342" max="1342" width="10.85546875" style="5" customWidth="1"/>
    <col min="1343" max="1536" width="9.140625" style="5"/>
    <col min="1537" max="1537" width="7.42578125" style="5" customWidth="1"/>
    <col min="1538" max="1538" width="20.28515625" style="5" customWidth="1"/>
    <col min="1539" max="1539" width="24.7109375" style="5" customWidth="1"/>
    <col min="1540" max="1540" width="35.7109375" style="5" customWidth="1"/>
    <col min="1541" max="1541" width="5" style="5" customWidth="1"/>
    <col min="1542" max="1542" width="12.85546875" style="5" customWidth="1"/>
    <col min="1543" max="1543" width="10.7109375" style="5" customWidth="1"/>
    <col min="1544" max="1544" width="7" style="5" customWidth="1"/>
    <col min="1545" max="1545" width="12.28515625" style="5" customWidth="1"/>
    <col min="1546" max="1546" width="10.7109375" style="5" customWidth="1"/>
    <col min="1547" max="1547" width="10.85546875" style="5" customWidth="1"/>
    <col min="1548" max="1548" width="8.85546875" style="5" customWidth="1"/>
    <col min="1549" max="1549" width="13.85546875" style="5" customWidth="1"/>
    <col min="1550" max="1550" width="20.42578125" style="5" customWidth="1"/>
    <col min="1551" max="1551" width="12.28515625" style="5" customWidth="1"/>
    <col min="1552" max="1552" width="19.28515625" style="5" customWidth="1"/>
    <col min="1553" max="1553" width="11.85546875" style="5" customWidth="1"/>
    <col min="1554" max="1554" width="9.140625" style="5" customWidth="1"/>
    <col min="1555" max="1555" width="13.42578125" style="5" customWidth="1"/>
    <col min="1556" max="1556" width="15.28515625" style="5" customWidth="1"/>
    <col min="1557" max="1557" width="15.42578125" style="5" customWidth="1"/>
    <col min="1558" max="1559" width="14.42578125" style="5" customWidth="1"/>
    <col min="1560" max="1560" width="5" style="5" customWidth="1"/>
    <col min="1561" max="1563" width="15.140625" style="5" customWidth="1"/>
    <col min="1564" max="1564" width="4.28515625" style="5" customWidth="1"/>
    <col min="1565" max="1565" width="16" style="5" customWidth="1"/>
    <col min="1566" max="1566" width="17.140625" style="5" customWidth="1"/>
    <col min="1567" max="1567" width="18.28515625" style="5" customWidth="1"/>
    <col min="1568" max="1568" width="4.85546875" style="5" customWidth="1"/>
    <col min="1569" max="1569" width="16" style="5" customWidth="1"/>
    <col min="1570" max="1570" width="17.140625" style="5" customWidth="1"/>
    <col min="1571" max="1571" width="18.28515625" style="5" customWidth="1"/>
    <col min="1572" max="1572" width="13.7109375" style="5" customWidth="1"/>
    <col min="1573" max="1573" width="16" style="5" customWidth="1"/>
    <col min="1574" max="1574" width="17.140625" style="5" customWidth="1"/>
    <col min="1575" max="1575" width="18.28515625" style="5" customWidth="1"/>
    <col min="1576" max="1576" width="13.7109375" style="5" customWidth="1"/>
    <col min="1577" max="1577" width="16" style="5" customWidth="1"/>
    <col min="1578" max="1578" width="17.140625" style="5" customWidth="1"/>
    <col min="1579" max="1579" width="18.28515625" style="5" customWidth="1"/>
    <col min="1580" max="1580" width="13.7109375" style="5" customWidth="1"/>
    <col min="1581" max="1581" width="16" style="5" customWidth="1"/>
    <col min="1582" max="1582" width="17.140625" style="5" customWidth="1"/>
    <col min="1583" max="1586" width="18.28515625" style="5" customWidth="1"/>
    <col min="1587" max="1587" width="15" style="5" customWidth="1"/>
    <col min="1588" max="1588" width="15.7109375" style="5" customWidth="1"/>
    <col min="1589" max="1589" width="49" style="5" customWidth="1"/>
    <col min="1590" max="1590" width="19.42578125" style="5" customWidth="1"/>
    <col min="1591" max="1591" width="14.5703125" style="5" customWidth="1"/>
    <col min="1592" max="1592" width="12.28515625" style="5" customWidth="1"/>
    <col min="1593" max="1593" width="14.5703125" style="5" customWidth="1"/>
    <col min="1594" max="1594" width="11.7109375" style="5" customWidth="1"/>
    <col min="1595" max="1595" width="14" style="5" customWidth="1"/>
    <col min="1596" max="1596" width="20.5703125" style="5" customWidth="1"/>
    <col min="1597" max="1597" width="11.7109375" style="5" customWidth="1"/>
    <col min="1598" max="1598" width="10.85546875" style="5" customWidth="1"/>
    <col min="1599" max="1792" width="9.140625" style="5"/>
    <col min="1793" max="1793" width="7.42578125" style="5" customWidth="1"/>
    <col min="1794" max="1794" width="20.28515625" style="5" customWidth="1"/>
    <col min="1795" max="1795" width="24.7109375" style="5" customWidth="1"/>
    <col min="1796" max="1796" width="35.7109375" style="5" customWidth="1"/>
    <col min="1797" max="1797" width="5" style="5" customWidth="1"/>
    <col min="1798" max="1798" width="12.85546875" style="5" customWidth="1"/>
    <col min="1799" max="1799" width="10.7109375" style="5" customWidth="1"/>
    <col min="1800" max="1800" width="7" style="5" customWidth="1"/>
    <col min="1801" max="1801" width="12.28515625" style="5" customWidth="1"/>
    <col min="1802" max="1802" width="10.7109375" style="5" customWidth="1"/>
    <col min="1803" max="1803" width="10.85546875" style="5" customWidth="1"/>
    <col min="1804" max="1804" width="8.85546875" style="5" customWidth="1"/>
    <col min="1805" max="1805" width="13.85546875" style="5" customWidth="1"/>
    <col min="1806" max="1806" width="20.42578125" style="5" customWidth="1"/>
    <col min="1807" max="1807" width="12.28515625" style="5" customWidth="1"/>
    <col min="1808" max="1808" width="19.28515625" style="5" customWidth="1"/>
    <col min="1809" max="1809" width="11.85546875" style="5" customWidth="1"/>
    <col min="1810" max="1810" width="9.140625" style="5" customWidth="1"/>
    <col min="1811" max="1811" width="13.42578125" style="5" customWidth="1"/>
    <col min="1812" max="1812" width="15.28515625" style="5" customWidth="1"/>
    <col min="1813" max="1813" width="15.42578125" style="5" customWidth="1"/>
    <col min="1814" max="1815" width="14.42578125" style="5" customWidth="1"/>
    <col min="1816" max="1816" width="5" style="5" customWidth="1"/>
    <col min="1817" max="1819" width="15.140625" style="5" customWidth="1"/>
    <col min="1820" max="1820" width="4.28515625" style="5" customWidth="1"/>
    <col min="1821" max="1821" width="16" style="5" customWidth="1"/>
    <col min="1822" max="1822" width="17.140625" style="5" customWidth="1"/>
    <col min="1823" max="1823" width="18.28515625" style="5" customWidth="1"/>
    <col min="1824" max="1824" width="4.85546875" style="5" customWidth="1"/>
    <col min="1825" max="1825" width="16" style="5" customWidth="1"/>
    <col min="1826" max="1826" width="17.140625" style="5" customWidth="1"/>
    <col min="1827" max="1827" width="18.28515625" style="5" customWidth="1"/>
    <col min="1828" max="1828" width="13.7109375" style="5" customWidth="1"/>
    <col min="1829" max="1829" width="16" style="5" customWidth="1"/>
    <col min="1830" max="1830" width="17.140625" style="5" customWidth="1"/>
    <col min="1831" max="1831" width="18.28515625" style="5" customWidth="1"/>
    <col min="1832" max="1832" width="13.7109375" style="5" customWidth="1"/>
    <col min="1833" max="1833" width="16" style="5" customWidth="1"/>
    <col min="1834" max="1834" width="17.140625" style="5" customWidth="1"/>
    <col min="1835" max="1835" width="18.28515625" style="5" customWidth="1"/>
    <col min="1836" max="1836" width="13.7109375" style="5" customWidth="1"/>
    <col min="1837" max="1837" width="16" style="5" customWidth="1"/>
    <col min="1838" max="1838" width="17.140625" style="5" customWidth="1"/>
    <col min="1839" max="1842" width="18.28515625" style="5" customWidth="1"/>
    <col min="1843" max="1843" width="15" style="5" customWidth="1"/>
    <col min="1844" max="1844" width="15.7109375" style="5" customWidth="1"/>
    <col min="1845" max="1845" width="49" style="5" customWidth="1"/>
    <col min="1846" max="1846" width="19.42578125" style="5" customWidth="1"/>
    <col min="1847" max="1847" width="14.5703125" style="5" customWidth="1"/>
    <col min="1848" max="1848" width="12.28515625" style="5" customWidth="1"/>
    <col min="1849" max="1849" width="14.5703125" style="5" customWidth="1"/>
    <col min="1850" max="1850" width="11.7109375" style="5" customWidth="1"/>
    <col min="1851" max="1851" width="14" style="5" customWidth="1"/>
    <col min="1852" max="1852" width="20.5703125" style="5" customWidth="1"/>
    <col min="1853" max="1853" width="11.7109375" style="5" customWidth="1"/>
    <col min="1854" max="1854" width="10.85546875" style="5" customWidth="1"/>
    <col min="1855" max="2048" width="9.140625" style="5"/>
    <col min="2049" max="2049" width="7.42578125" style="5" customWidth="1"/>
    <col min="2050" max="2050" width="20.28515625" style="5" customWidth="1"/>
    <col min="2051" max="2051" width="24.7109375" style="5" customWidth="1"/>
    <col min="2052" max="2052" width="35.7109375" style="5" customWidth="1"/>
    <col min="2053" max="2053" width="5" style="5" customWidth="1"/>
    <col min="2054" max="2054" width="12.85546875" style="5" customWidth="1"/>
    <col min="2055" max="2055" width="10.7109375" style="5" customWidth="1"/>
    <col min="2056" max="2056" width="7" style="5" customWidth="1"/>
    <col min="2057" max="2057" width="12.28515625" style="5" customWidth="1"/>
    <col min="2058" max="2058" width="10.7109375" style="5" customWidth="1"/>
    <col min="2059" max="2059" width="10.85546875" style="5" customWidth="1"/>
    <col min="2060" max="2060" width="8.85546875" style="5" customWidth="1"/>
    <col min="2061" max="2061" width="13.85546875" style="5" customWidth="1"/>
    <col min="2062" max="2062" width="20.42578125" style="5" customWidth="1"/>
    <col min="2063" max="2063" width="12.28515625" style="5" customWidth="1"/>
    <col min="2064" max="2064" width="19.28515625" style="5" customWidth="1"/>
    <col min="2065" max="2065" width="11.85546875" style="5" customWidth="1"/>
    <col min="2066" max="2066" width="9.140625" style="5" customWidth="1"/>
    <col min="2067" max="2067" width="13.42578125" style="5" customWidth="1"/>
    <col min="2068" max="2068" width="15.28515625" style="5" customWidth="1"/>
    <col min="2069" max="2069" width="15.42578125" style="5" customWidth="1"/>
    <col min="2070" max="2071" width="14.42578125" style="5" customWidth="1"/>
    <col min="2072" max="2072" width="5" style="5" customWidth="1"/>
    <col min="2073" max="2075" width="15.140625" style="5" customWidth="1"/>
    <col min="2076" max="2076" width="4.28515625" style="5" customWidth="1"/>
    <col min="2077" max="2077" width="16" style="5" customWidth="1"/>
    <col min="2078" max="2078" width="17.140625" style="5" customWidth="1"/>
    <col min="2079" max="2079" width="18.28515625" style="5" customWidth="1"/>
    <col min="2080" max="2080" width="4.85546875" style="5" customWidth="1"/>
    <col min="2081" max="2081" width="16" style="5" customWidth="1"/>
    <col min="2082" max="2082" width="17.140625" style="5" customWidth="1"/>
    <col min="2083" max="2083" width="18.28515625" style="5" customWidth="1"/>
    <col min="2084" max="2084" width="13.7109375" style="5" customWidth="1"/>
    <col min="2085" max="2085" width="16" style="5" customWidth="1"/>
    <col min="2086" max="2086" width="17.140625" style="5" customWidth="1"/>
    <col min="2087" max="2087" width="18.28515625" style="5" customWidth="1"/>
    <col min="2088" max="2088" width="13.7109375" style="5" customWidth="1"/>
    <col min="2089" max="2089" width="16" style="5" customWidth="1"/>
    <col min="2090" max="2090" width="17.140625" style="5" customWidth="1"/>
    <col min="2091" max="2091" width="18.28515625" style="5" customWidth="1"/>
    <col min="2092" max="2092" width="13.7109375" style="5" customWidth="1"/>
    <col min="2093" max="2093" width="16" style="5" customWidth="1"/>
    <col min="2094" max="2094" width="17.140625" style="5" customWidth="1"/>
    <col min="2095" max="2098" width="18.28515625" style="5" customWidth="1"/>
    <col min="2099" max="2099" width="15" style="5" customWidth="1"/>
    <col min="2100" max="2100" width="15.7109375" style="5" customWidth="1"/>
    <col min="2101" max="2101" width="49" style="5" customWidth="1"/>
    <col min="2102" max="2102" width="19.42578125" style="5" customWidth="1"/>
    <col min="2103" max="2103" width="14.5703125" style="5" customWidth="1"/>
    <col min="2104" max="2104" width="12.28515625" style="5" customWidth="1"/>
    <col min="2105" max="2105" width="14.5703125" style="5" customWidth="1"/>
    <col min="2106" max="2106" width="11.7109375" style="5" customWidth="1"/>
    <col min="2107" max="2107" width="14" style="5" customWidth="1"/>
    <col min="2108" max="2108" width="20.5703125" style="5" customWidth="1"/>
    <col min="2109" max="2109" width="11.7109375" style="5" customWidth="1"/>
    <col min="2110" max="2110" width="10.85546875" style="5" customWidth="1"/>
    <col min="2111" max="2304" width="9.140625" style="5"/>
    <col min="2305" max="2305" width="7.42578125" style="5" customWidth="1"/>
    <col min="2306" max="2306" width="20.28515625" style="5" customWidth="1"/>
    <col min="2307" max="2307" width="24.7109375" style="5" customWidth="1"/>
    <col min="2308" max="2308" width="35.7109375" style="5" customWidth="1"/>
    <col min="2309" max="2309" width="5" style="5" customWidth="1"/>
    <col min="2310" max="2310" width="12.85546875" style="5" customWidth="1"/>
    <col min="2311" max="2311" width="10.7109375" style="5" customWidth="1"/>
    <col min="2312" max="2312" width="7" style="5" customWidth="1"/>
    <col min="2313" max="2313" width="12.28515625" style="5" customWidth="1"/>
    <col min="2314" max="2314" width="10.7109375" style="5" customWidth="1"/>
    <col min="2315" max="2315" width="10.85546875" style="5" customWidth="1"/>
    <col min="2316" max="2316" width="8.85546875" style="5" customWidth="1"/>
    <col min="2317" max="2317" width="13.85546875" style="5" customWidth="1"/>
    <col min="2318" max="2318" width="20.42578125" style="5" customWidth="1"/>
    <col min="2319" max="2319" width="12.28515625" style="5" customWidth="1"/>
    <col min="2320" max="2320" width="19.28515625" style="5" customWidth="1"/>
    <col min="2321" max="2321" width="11.85546875" style="5" customWidth="1"/>
    <col min="2322" max="2322" width="9.140625" style="5" customWidth="1"/>
    <col min="2323" max="2323" width="13.42578125" style="5" customWidth="1"/>
    <col min="2324" max="2324" width="15.28515625" style="5" customWidth="1"/>
    <col min="2325" max="2325" width="15.42578125" style="5" customWidth="1"/>
    <col min="2326" max="2327" width="14.42578125" style="5" customWidth="1"/>
    <col min="2328" max="2328" width="5" style="5" customWidth="1"/>
    <col min="2329" max="2331" width="15.140625" style="5" customWidth="1"/>
    <col min="2332" max="2332" width="4.28515625" style="5" customWidth="1"/>
    <col min="2333" max="2333" width="16" style="5" customWidth="1"/>
    <col min="2334" max="2334" width="17.140625" style="5" customWidth="1"/>
    <col min="2335" max="2335" width="18.28515625" style="5" customWidth="1"/>
    <col min="2336" max="2336" width="4.85546875" style="5" customWidth="1"/>
    <col min="2337" max="2337" width="16" style="5" customWidth="1"/>
    <col min="2338" max="2338" width="17.140625" style="5" customWidth="1"/>
    <col min="2339" max="2339" width="18.28515625" style="5" customWidth="1"/>
    <col min="2340" max="2340" width="13.7109375" style="5" customWidth="1"/>
    <col min="2341" max="2341" width="16" style="5" customWidth="1"/>
    <col min="2342" max="2342" width="17.140625" style="5" customWidth="1"/>
    <col min="2343" max="2343" width="18.28515625" style="5" customWidth="1"/>
    <col min="2344" max="2344" width="13.7109375" style="5" customWidth="1"/>
    <col min="2345" max="2345" width="16" style="5" customWidth="1"/>
    <col min="2346" max="2346" width="17.140625" style="5" customWidth="1"/>
    <col min="2347" max="2347" width="18.28515625" style="5" customWidth="1"/>
    <col min="2348" max="2348" width="13.7109375" style="5" customWidth="1"/>
    <col min="2349" max="2349" width="16" style="5" customWidth="1"/>
    <col min="2350" max="2350" width="17.140625" style="5" customWidth="1"/>
    <col min="2351" max="2354" width="18.28515625" style="5" customWidth="1"/>
    <col min="2355" max="2355" width="15" style="5" customWidth="1"/>
    <col min="2356" max="2356" width="15.7109375" style="5" customWidth="1"/>
    <col min="2357" max="2357" width="49" style="5" customWidth="1"/>
    <col min="2358" max="2358" width="19.42578125" style="5" customWidth="1"/>
    <col min="2359" max="2359" width="14.5703125" style="5" customWidth="1"/>
    <col min="2360" max="2360" width="12.28515625" style="5" customWidth="1"/>
    <col min="2361" max="2361" width="14.5703125" style="5" customWidth="1"/>
    <col min="2362" max="2362" width="11.7109375" style="5" customWidth="1"/>
    <col min="2363" max="2363" width="14" style="5" customWidth="1"/>
    <col min="2364" max="2364" width="20.5703125" style="5" customWidth="1"/>
    <col min="2365" max="2365" width="11.7109375" style="5" customWidth="1"/>
    <col min="2366" max="2366" width="10.85546875" style="5" customWidth="1"/>
    <col min="2367" max="2560" width="9.140625" style="5"/>
    <col min="2561" max="2561" width="7.42578125" style="5" customWidth="1"/>
    <col min="2562" max="2562" width="20.28515625" style="5" customWidth="1"/>
    <col min="2563" max="2563" width="24.7109375" style="5" customWidth="1"/>
    <col min="2564" max="2564" width="35.7109375" style="5" customWidth="1"/>
    <col min="2565" max="2565" width="5" style="5" customWidth="1"/>
    <col min="2566" max="2566" width="12.85546875" style="5" customWidth="1"/>
    <col min="2567" max="2567" width="10.7109375" style="5" customWidth="1"/>
    <col min="2568" max="2568" width="7" style="5" customWidth="1"/>
    <col min="2569" max="2569" width="12.28515625" style="5" customWidth="1"/>
    <col min="2570" max="2570" width="10.7109375" style="5" customWidth="1"/>
    <col min="2571" max="2571" width="10.85546875" style="5" customWidth="1"/>
    <col min="2572" max="2572" width="8.85546875" style="5" customWidth="1"/>
    <col min="2573" max="2573" width="13.85546875" style="5" customWidth="1"/>
    <col min="2574" max="2574" width="20.42578125" style="5" customWidth="1"/>
    <col min="2575" max="2575" width="12.28515625" style="5" customWidth="1"/>
    <col min="2576" max="2576" width="19.28515625" style="5" customWidth="1"/>
    <col min="2577" max="2577" width="11.85546875" style="5" customWidth="1"/>
    <col min="2578" max="2578" width="9.140625" style="5" customWidth="1"/>
    <col min="2579" max="2579" width="13.42578125" style="5" customWidth="1"/>
    <col min="2580" max="2580" width="15.28515625" style="5" customWidth="1"/>
    <col min="2581" max="2581" width="15.42578125" style="5" customWidth="1"/>
    <col min="2582" max="2583" width="14.42578125" style="5" customWidth="1"/>
    <col min="2584" max="2584" width="5" style="5" customWidth="1"/>
    <col min="2585" max="2587" width="15.140625" style="5" customWidth="1"/>
    <col min="2588" max="2588" width="4.28515625" style="5" customWidth="1"/>
    <col min="2589" max="2589" width="16" style="5" customWidth="1"/>
    <col min="2590" max="2590" width="17.140625" style="5" customWidth="1"/>
    <col min="2591" max="2591" width="18.28515625" style="5" customWidth="1"/>
    <col min="2592" max="2592" width="4.85546875" style="5" customWidth="1"/>
    <col min="2593" max="2593" width="16" style="5" customWidth="1"/>
    <col min="2594" max="2594" width="17.140625" style="5" customWidth="1"/>
    <col min="2595" max="2595" width="18.28515625" style="5" customWidth="1"/>
    <col min="2596" max="2596" width="13.7109375" style="5" customWidth="1"/>
    <col min="2597" max="2597" width="16" style="5" customWidth="1"/>
    <col min="2598" max="2598" width="17.140625" style="5" customWidth="1"/>
    <col min="2599" max="2599" width="18.28515625" style="5" customWidth="1"/>
    <col min="2600" max="2600" width="13.7109375" style="5" customWidth="1"/>
    <col min="2601" max="2601" width="16" style="5" customWidth="1"/>
    <col min="2602" max="2602" width="17.140625" style="5" customWidth="1"/>
    <col min="2603" max="2603" width="18.28515625" style="5" customWidth="1"/>
    <col min="2604" max="2604" width="13.7109375" style="5" customWidth="1"/>
    <col min="2605" max="2605" width="16" style="5" customWidth="1"/>
    <col min="2606" max="2606" width="17.140625" style="5" customWidth="1"/>
    <col min="2607" max="2610" width="18.28515625" style="5" customWidth="1"/>
    <col min="2611" max="2611" width="15" style="5" customWidth="1"/>
    <col min="2612" max="2612" width="15.7109375" style="5" customWidth="1"/>
    <col min="2613" max="2613" width="49" style="5" customWidth="1"/>
    <col min="2614" max="2614" width="19.42578125" style="5" customWidth="1"/>
    <col min="2615" max="2615" width="14.5703125" style="5" customWidth="1"/>
    <col min="2616" max="2616" width="12.28515625" style="5" customWidth="1"/>
    <col min="2617" max="2617" width="14.5703125" style="5" customWidth="1"/>
    <col min="2618" max="2618" width="11.7109375" style="5" customWidth="1"/>
    <col min="2619" max="2619" width="14" style="5" customWidth="1"/>
    <col min="2620" max="2620" width="20.5703125" style="5" customWidth="1"/>
    <col min="2621" max="2621" width="11.7109375" style="5" customWidth="1"/>
    <col min="2622" max="2622" width="10.85546875" style="5" customWidth="1"/>
    <col min="2623" max="2816" width="9.140625" style="5"/>
    <col min="2817" max="2817" width="7.42578125" style="5" customWidth="1"/>
    <col min="2818" max="2818" width="20.28515625" style="5" customWidth="1"/>
    <col min="2819" max="2819" width="24.7109375" style="5" customWidth="1"/>
    <col min="2820" max="2820" width="35.7109375" style="5" customWidth="1"/>
    <col min="2821" max="2821" width="5" style="5" customWidth="1"/>
    <col min="2822" max="2822" width="12.85546875" style="5" customWidth="1"/>
    <col min="2823" max="2823" width="10.7109375" style="5" customWidth="1"/>
    <col min="2824" max="2824" width="7" style="5" customWidth="1"/>
    <col min="2825" max="2825" width="12.28515625" style="5" customWidth="1"/>
    <col min="2826" max="2826" width="10.7109375" style="5" customWidth="1"/>
    <col min="2827" max="2827" width="10.85546875" style="5" customWidth="1"/>
    <col min="2828" max="2828" width="8.85546875" style="5" customWidth="1"/>
    <col min="2829" max="2829" width="13.85546875" style="5" customWidth="1"/>
    <col min="2830" max="2830" width="20.42578125" style="5" customWidth="1"/>
    <col min="2831" max="2831" width="12.28515625" style="5" customWidth="1"/>
    <col min="2832" max="2832" width="19.28515625" style="5" customWidth="1"/>
    <col min="2833" max="2833" width="11.85546875" style="5" customWidth="1"/>
    <col min="2834" max="2834" width="9.140625" style="5" customWidth="1"/>
    <col min="2835" max="2835" width="13.42578125" style="5" customWidth="1"/>
    <col min="2836" max="2836" width="15.28515625" style="5" customWidth="1"/>
    <col min="2837" max="2837" width="15.42578125" style="5" customWidth="1"/>
    <col min="2838" max="2839" width="14.42578125" style="5" customWidth="1"/>
    <col min="2840" max="2840" width="5" style="5" customWidth="1"/>
    <col min="2841" max="2843" width="15.140625" style="5" customWidth="1"/>
    <col min="2844" max="2844" width="4.28515625" style="5" customWidth="1"/>
    <col min="2845" max="2845" width="16" style="5" customWidth="1"/>
    <col min="2846" max="2846" width="17.140625" style="5" customWidth="1"/>
    <col min="2847" max="2847" width="18.28515625" style="5" customWidth="1"/>
    <col min="2848" max="2848" width="4.85546875" style="5" customWidth="1"/>
    <col min="2849" max="2849" width="16" style="5" customWidth="1"/>
    <col min="2850" max="2850" width="17.140625" style="5" customWidth="1"/>
    <col min="2851" max="2851" width="18.28515625" style="5" customWidth="1"/>
    <col min="2852" max="2852" width="13.7109375" style="5" customWidth="1"/>
    <col min="2853" max="2853" width="16" style="5" customWidth="1"/>
    <col min="2854" max="2854" width="17.140625" style="5" customWidth="1"/>
    <col min="2855" max="2855" width="18.28515625" style="5" customWidth="1"/>
    <col min="2856" max="2856" width="13.7109375" style="5" customWidth="1"/>
    <col min="2857" max="2857" width="16" style="5" customWidth="1"/>
    <col min="2858" max="2858" width="17.140625" style="5" customWidth="1"/>
    <col min="2859" max="2859" width="18.28515625" style="5" customWidth="1"/>
    <col min="2860" max="2860" width="13.7109375" style="5" customWidth="1"/>
    <col min="2861" max="2861" width="16" style="5" customWidth="1"/>
    <col min="2862" max="2862" width="17.140625" style="5" customWidth="1"/>
    <col min="2863" max="2866" width="18.28515625" style="5" customWidth="1"/>
    <col min="2867" max="2867" width="15" style="5" customWidth="1"/>
    <col min="2868" max="2868" width="15.7109375" style="5" customWidth="1"/>
    <col min="2869" max="2869" width="49" style="5" customWidth="1"/>
    <col min="2870" max="2870" width="19.42578125" style="5" customWidth="1"/>
    <col min="2871" max="2871" width="14.5703125" style="5" customWidth="1"/>
    <col min="2872" max="2872" width="12.28515625" style="5" customWidth="1"/>
    <col min="2873" max="2873" width="14.5703125" style="5" customWidth="1"/>
    <col min="2874" max="2874" width="11.7109375" style="5" customWidth="1"/>
    <col min="2875" max="2875" width="14" style="5" customWidth="1"/>
    <col min="2876" max="2876" width="20.5703125" style="5" customWidth="1"/>
    <col min="2877" max="2877" width="11.7109375" style="5" customWidth="1"/>
    <col min="2878" max="2878" width="10.85546875" style="5" customWidth="1"/>
    <col min="2879" max="3072" width="9.140625" style="5"/>
    <col min="3073" max="3073" width="7.42578125" style="5" customWidth="1"/>
    <col min="3074" max="3074" width="20.28515625" style="5" customWidth="1"/>
    <col min="3075" max="3075" width="24.7109375" style="5" customWidth="1"/>
    <col min="3076" max="3076" width="35.7109375" style="5" customWidth="1"/>
    <col min="3077" max="3077" width="5" style="5" customWidth="1"/>
    <col min="3078" max="3078" width="12.85546875" style="5" customWidth="1"/>
    <col min="3079" max="3079" width="10.7109375" style="5" customWidth="1"/>
    <col min="3080" max="3080" width="7" style="5" customWidth="1"/>
    <col min="3081" max="3081" width="12.28515625" style="5" customWidth="1"/>
    <col min="3082" max="3082" width="10.7109375" style="5" customWidth="1"/>
    <col min="3083" max="3083" width="10.85546875" style="5" customWidth="1"/>
    <col min="3084" max="3084" width="8.85546875" style="5" customWidth="1"/>
    <col min="3085" max="3085" width="13.85546875" style="5" customWidth="1"/>
    <col min="3086" max="3086" width="20.42578125" style="5" customWidth="1"/>
    <col min="3087" max="3087" width="12.28515625" style="5" customWidth="1"/>
    <col min="3088" max="3088" width="19.28515625" style="5" customWidth="1"/>
    <col min="3089" max="3089" width="11.85546875" style="5" customWidth="1"/>
    <col min="3090" max="3090" width="9.140625" style="5" customWidth="1"/>
    <col min="3091" max="3091" width="13.42578125" style="5" customWidth="1"/>
    <col min="3092" max="3092" width="15.28515625" style="5" customWidth="1"/>
    <col min="3093" max="3093" width="15.42578125" style="5" customWidth="1"/>
    <col min="3094" max="3095" width="14.42578125" style="5" customWidth="1"/>
    <col min="3096" max="3096" width="5" style="5" customWidth="1"/>
    <col min="3097" max="3099" width="15.140625" style="5" customWidth="1"/>
    <col min="3100" max="3100" width="4.28515625" style="5" customWidth="1"/>
    <col min="3101" max="3101" width="16" style="5" customWidth="1"/>
    <col min="3102" max="3102" width="17.140625" style="5" customWidth="1"/>
    <col min="3103" max="3103" width="18.28515625" style="5" customWidth="1"/>
    <col min="3104" max="3104" width="4.85546875" style="5" customWidth="1"/>
    <col min="3105" max="3105" width="16" style="5" customWidth="1"/>
    <col min="3106" max="3106" width="17.140625" style="5" customWidth="1"/>
    <col min="3107" max="3107" width="18.28515625" style="5" customWidth="1"/>
    <col min="3108" max="3108" width="13.7109375" style="5" customWidth="1"/>
    <col min="3109" max="3109" width="16" style="5" customWidth="1"/>
    <col min="3110" max="3110" width="17.140625" style="5" customWidth="1"/>
    <col min="3111" max="3111" width="18.28515625" style="5" customWidth="1"/>
    <col min="3112" max="3112" width="13.7109375" style="5" customWidth="1"/>
    <col min="3113" max="3113" width="16" style="5" customWidth="1"/>
    <col min="3114" max="3114" width="17.140625" style="5" customWidth="1"/>
    <col min="3115" max="3115" width="18.28515625" style="5" customWidth="1"/>
    <col min="3116" max="3116" width="13.7109375" style="5" customWidth="1"/>
    <col min="3117" max="3117" width="16" style="5" customWidth="1"/>
    <col min="3118" max="3118" width="17.140625" style="5" customWidth="1"/>
    <col min="3119" max="3122" width="18.28515625" style="5" customWidth="1"/>
    <col min="3123" max="3123" width="15" style="5" customWidth="1"/>
    <col min="3124" max="3124" width="15.7109375" style="5" customWidth="1"/>
    <col min="3125" max="3125" width="49" style="5" customWidth="1"/>
    <col min="3126" max="3126" width="19.42578125" style="5" customWidth="1"/>
    <col min="3127" max="3127" width="14.5703125" style="5" customWidth="1"/>
    <col min="3128" max="3128" width="12.28515625" style="5" customWidth="1"/>
    <col min="3129" max="3129" width="14.5703125" style="5" customWidth="1"/>
    <col min="3130" max="3130" width="11.7109375" style="5" customWidth="1"/>
    <col min="3131" max="3131" width="14" style="5" customWidth="1"/>
    <col min="3132" max="3132" width="20.5703125" style="5" customWidth="1"/>
    <col min="3133" max="3133" width="11.7109375" style="5" customWidth="1"/>
    <col min="3134" max="3134" width="10.85546875" style="5" customWidth="1"/>
    <col min="3135" max="3328" width="9.140625" style="5"/>
    <col min="3329" max="3329" width="7.42578125" style="5" customWidth="1"/>
    <col min="3330" max="3330" width="20.28515625" style="5" customWidth="1"/>
    <col min="3331" max="3331" width="24.7109375" style="5" customWidth="1"/>
    <col min="3332" max="3332" width="35.7109375" style="5" customWidth="1"/>
    <col min="3333" max="3333" width="5" style="5" customWidth="1"/>
    <col min="3334" max="3334" width="12.85546875" style="5" customWidth="1"/>
    <col min="3335" max="3335" width="10.7109375" style="5" customWidth="1"/>
    <col min="3336" max="3336" width="7" style="5" customWidth="1"/>
    <col min="3337" max="3337" width="12.28515625" style="5" customWidth="1"/>
    <col min="3338" max="3338" width="10.7109375" style="5" customWidth="1"/>
    <col min="3339" max="3339" width="10.85546875" style="5" customWidth="1"/>
    <col min="3340" max="3340" width="8.85546875" style="5" customWidth="1"/>
    <col min="3341" max="3341" width="13.85546875" style="5" customWidth="1"/>
    <col min="3342" max="3342" width="20.42578125" style="5" customWidth="1"/>
    <col min="3343" max="3343" width="12.28515625" style="5" customWidth="1"/>
    <col min="3344" max="3344" width="19.28515625" style="5" customWidth="1"/>
    <col min="3345" max="3345" width="11.85546875" style="5" customWidth="1"/>
    <col min="3346" max="3346" width="9.140625" style="5" customWidth="1"/>
    <col min="3347" max="3347" width="13.42578125" style="5" customWidth="1"/>
    <col min="3348" max="3348" width="15.28515625" style="5" customWidth="1"/>
    <col min="3349" max="3349" width="15.42578125" style="5" customWidth="1"/>
    <col min="3350" max="3351" width="14.42578125" style="5" customWidth="1"/>
    <col min="3352" max="3352" width="5" style="5" customWidth="1"/>
    <col min="3353" max="3355" width="15.140625" style="5" customWidth="1"/>
    <col min="3356" max="3356" width="4.28515625" style="5" customWidth="1"/>
    <col min="3357" max="3357" width="16" style="5" customWidth="1"/>
    <col min="3358" max="3358" width="17.140625" style="5" customWidth="1"/>
    <col min="3359" max="3359" width="18.28515625" style="5" customWidth="1"/>
    <col min="3360" max="3360" width="4.85546875" style="5" customWidth="1"/>
    <col min="3361" max="3361" width="16" style="5" customWidth="1"/>
    <col min="3362" max="3362" width="17.140625" style="5" customWidth="1"/>
    <col min="3363" max="3363" width="18.28515625" style="5" customWidth="1"/>
    <col min="3364" max="3364" width="13.7109375" style="5" customWidth="1"/>
    <col min="3365" max="3365" width="16" style="5" customWidth="1"/>
    <col min="3366" max="3366" width="17.140625" style="5" customWidth="1"/>
    <col min="3367" max="3367" width="18.28515625" style="5" customWidth="1"/>
    <col min="3368" max="3368" width="13.7109375" style="5" customWidth="1"/>
    <col min="3369" max="3369" width="16" style="5" customWidth="1"/>
    <col min="3370" max="3370" width="17.140625" style="5" customWidth="1"/>
    <col min="3371" max="3371" width="18.28515625" style="5" customWidth="1"/>
    <col min="3372" max="3372" width="13.7109375" style="5" customWidth="1"/>
    <col min="3373" max="3373" width="16" style="5" customWidth="1"/>
    <col min="3374" max="3374" width="17.140625" style="5" customWidth="1"/>
    <col min="3375" max="3378" width="18.28515625" style="5" customWidth="1"/>
    <col min="3379" max="3379" width="15" style="5" customWidth="1"/>
    <col min="3380" max="3380" width="15.7109375" style="5" customWidth="1"/>
    <col min="3381" max="3381" width="49" style="5" customWidth="1"/>
    <col min="3382" max="3382" width="19.42578125" style="5" customWidth="1"/>
    <col min="3383" max="3383" width="14.5703125" style="5" customWidth="1"/>
    <col min="3384" max="3384" width="12.28515625" style="5" customWidth="1"/>
    <col min="3385" max="3385" width="14.5703125" style="5" customWidth="1"/>
    <col min="3386" max="3386" width="11.7109375" style="5" customWidth="1"/>
    <col min="3387" max="3387" width="14" style="5" customWidth="1"/>
    <col min="3388" max="3388" width="20.5703125" style="5" customWidth="1"/>
    <col min="3389" max="3389" width="11.7109375" style="5" customWidth="1"/>
    <col min="3390" max="3390" width="10.85546875" style="5" customWidth="1"/>
    <col min="3391" max="3584" width="9.140625" style="5"/>
    <col min="3585" max="3585" width="7.42578125" style="5" customWidth="1"/>
    <col min="3586" max="3586" width="20.28515625" style="5" customWidth="1"/>
    <col min="3587" max="3587" width="24.7109375" style="5" customWidth="1"/>
    <col min="3588" max="3588" width="35.7109375" style="5" customWidth="1"/>
    <col min="3589" max="3589" width="5" style="5" customWidth="1"/>
    <col min="3590" max="3590" width="12.85546875" style="5" customWidth="1"/>
    <col min="3591" max="3591" width="10.7109375" style="5" customWidth="1"/>
    <col min="3592" max="3592" width="7" style="5" customWidth="1"/>
    <col min="3593" max="3593" width="12.28515625" style="5" customWidth="1"/>
    <col min="3594" max="3594" width="10.7109375" style="5" customWidth="1"/>
    <col min="3595" max="3595" width="10.85546875" style="5" customWidth="1"/>
    <col min="3596" max="3596" width="8.85546875" style="5" customWidth="1"/>
    <col min="3597" max="3597" width="13.85546875" style="5" customWidth="1"/>
    <col min="3598" max="3598" width="20.42578125" style="5" customWidth="1"/>
    <col min="3599" max="3599" width="12.28515625" style="5" customWidth="1"/>
    <col min="3600" max="3600" width="19.28515625" style="5" customWidth="1"/>
    <col min="3601" max="3601" width="11.85546875" style="5" customWidth="1"/>
    <col min="3602" max="3602" width="9.140625" style="5" customWidth="1"/>
    <col min="3603" max="3603" width="13.42578125" style="5" customWidth="1"/>
    <col min="3604" max="3604" width="15.28515625" style="5" customWidth="1"/>
    <col min="3605" max="3605" width="15.42578125" style="5" customWidth="1"/>
    <col min="3606" max="3607" width="14.42578125" style="5" customWidth="1"/>
    <col min="3608" max="3608" width="5" style="5" customWidth="1"/>
    <col min="3609" max="3611" width="15.140625" style="5" customWidth="1"/>
    <col min="3612" max="3612" width="4.28515625" style="5" customWidth="1"/>
    <col min="3613" max="3613" width="16" style="5" customWidth="1"/>
    <col min="3614" max="3614" width="17.140625" style="5" customWidth="1"/>
    <col min="3615" max="3615" width="18.28515625" style="5" customWidth="1"/>
    <col min="3616" max="3616" width="4.85546875" style="5" customWidth="1"/>
    <col min="3617" max="3617" width="16" style="5" customWidth="1"/>
    <col min="3618" max="3618" width="17.140625" style="5" customWidth="1"/>
    <col min="3619" max="3619" width="18.28515625" style="5" customWidth="1"/>
    <col min="3620" max="3620" width="13.7109375" style="5" customWidth="1"/>
    <col min="3621" max="3621" width="16" style="5" customWidth="1"/>
    <col min="3622" max="3622" width="17.140625" style="5" customWidth="1"/>
    <col min="3623" max="3623" width="18.28515625" style="5" customWidth="1"/>
    <col min="3624" max="3624" width="13.7109375" style="5" customWidth="1"/>
    <col min="3625" max="3625" width="16" style="5" customWidth="1"/>
    <col min="3626" max="3626" width="17.140625" style="5" customWidth="1"/>
    <col min="3627" max="3627" width="18.28515625" style="5" customWidth="1"/>
    <col min="3628" max="3628" width="13.7109375" style="5" customWidth="1"/>
    <col min="3629" max="3629" width="16" style="5" customWidth="1"/>
    <col min="3630" max="3630" width="17.140625" style="5" customWidth="1"/>
    <col min="3631" max="3634" width="18.28515625" style="5" customWidth="1"/>
    <col min="3635" max="3635" width="15" style="5" customWidth="1"/>
    <col min="3636" max="3636" width="15.7109375" style="5" customWidth="1"/>
    <col min="3637" max="3637" width="49" style="5" customWidth="1"/>
    <col min="3638" max="3638" width="19.42578125" style="5" customWidth="1"/>
    <col min="3639" max="3639" width="14.5703125" style="5" customWidth="1"/>
    <col min="3640" max="3640" width="12.28515625" style="5" customWidth="1"/>
    <col min="3641" max="3641" width="14.5703125" style="5" customWidth="1"/>
    <col min="3642" max="3642" width="11.7109375" style="5" customWidth="1"/>
    <col min="3643" max="3643" width="14" style="5" customWidth="1"/>
    <col min="3644" max="3644" width="20.5703125" style="5" customWidth="1"/>
    <col min="3645" max="3645" width="11.7109375" style="5" customWidth="1"/>
    <col min="3646" max="3646" width="10.85546875" style="5" customWidth="1"/>
    <col min="3647" max="3840" width="9.140625" style="5"/>
    <col min="3841" max="3841" width="7.42578125" style="5" customWidth="1"/>
    <col min="3842" max="3842" width="20.28515625" style="5" customWidth="1"/>
    <col min="3843" max="3843" width="24.7109375" style="5" customWidth="1"/>
    <col min="3844" max="3844" width="35.7109375" style="5" customWidth="1"/>
    <col min="3845" max="3845" width="5" style="5" customWidth="1"/>
    <col min="3846" max="3846" width="12.85546875" style="5" customWidth="1"/>
    <col min="3847" max="3847" width="10.7109375" style="5" customWidth="1"/>
    <col min="3848" max="3848" width="7" style="5" customWidth="1"/>
    <col min="3849" max="3849" width="12.28515625" style="5" customWidth="1"/>
    <col min="3850" max="3850" width="10.7109375" style="5" customWidth="1"/>
    <col min="3851" max="3851" width="10.85546875" style="5" customWidth="1"/>
    <col min="3852" max="3852" width="8.85546875" style="5" customWidth="1"/>
    <col min="3853" max="3853" width="13.85546875" style="5" customWidth="1"/>
    <col min="3854" max="3854" width="20.42578125" style="5" customWidth="1"/>
    <col min="3855" max="3855" width="12.28515625" style="5" customWidth="1"/>
    <col min="3856" max="3856" width="19.28515625" style="5" customWidth="1"/>
    <col min="3857" max="3857" width="11.85546875" style="5" customWidth="1"/>
    <col min="3858" max="3858" width="9.140625" style="5" customWidth="1"/>
    <col min="3859" max="3859" width="13.42578125" style="5" customWidth="1"/>
    <col min="3860" max="3860" width="15.28515625" style="5" customWidth="1"/>
    <col min="3861" max="3861" width="15.42578125" style="5" customWidth="1"/>
    <col min="3862" max="3863" width="14.42578125" style="5" customWidth="1"/>
    <col min="3864" max="3864" width="5" style="5" customWidth="1"/>
    <col min="3865" max="3867" width="15.140625" style="5" customWidth="1"/>
    <col min="3868" max="3868" width="4.28515625" style="5" customWidth="1"/>
    <col min="3869" max="3869" width="16" style="5" customWidth="1"/>
    <col min="3870" max="3870" width="17.140625" style="5" customWidth="1"/>
    <col min="3871" max="3871" width="18.28515625" style="5" customWidth="1"/>
    <col min="3872" max="3872" width="4.85546875" style="5" customWidth="1"/>
    <col min="3873" max="3873" width="16" style="5" customWidth="1"/>
    <col min="3874" max="3874" width="17.140625" style="5" customWidth="1"/>
    <col min="3875" max="3875" width="18.28515625" style="5" customWidth="1"/>
    <col min="3876" max="3876" width="13.7109375" style="5" customWidth="1"/>
    <col min="3877" max="3877" width="16" style="5" customWidth="1"/>
    <col min="3878" max="3878" width="17.140625" style="5" customWidth="1"/>
    <col min="3879" max="3879" width="18.28515625" style="5" customWidth="1"/>
    <col min="3880" max="3880" width="13.7109375" style="5" customWidth="1"/>
    <col min="3881" max="3881" width="16" style="5" customWidth="1"/>
    <col min="3882" max="3882" width="17.140625" style="5" customWidth="1"/>
    <col min="3883" max="3883" width="18.28515625" style="5" customWidth="1"/>
    <col min="3884" max="3884" width="13.7109375" style="5" customWidth="1"/>
    <col min="3885" max="3885" width="16" style="5" customWidth="1"/>
    <col min="3886" max="3886" width="17.140625" style="5" customWidth="1"/>
    <col min="3887" max="3890" width="18.28515625" style="5" customWidth="1"/>
    <col min="3891" max="3891" width="15" style="5" customWidth="1"/>
    <col min="3892" max="3892" width="15.7109375" style="5" customWidth="1"/>
    <col min="3893" max="3893" width="49" style="5" customWidth="1"/>
    <col min="3894" max="3894" width="19.42578125" style="5" customWidth="1"/>
    <col min="3895" max="3895" width="14.5703125" style="5" customWidth="1"/>
    <col min="3896" max="3896" width="12.28515625" style="5" customWidth="1"/>
    <col min="3897" max="3897" width="14.5703125" style="5" customWidth="1"/>
    <col min="3898" max="3898" width="11.7109375" style="5" customWidth="1"/>
    <col min="3899" max="3899" width="14" style="5" customWidth="1"/>
    <col min="3900" max="3900" width="20.5703125" style="5" customWidth="1"/>
    <col min="3901" max="3901" width="11.7109375" style="5" customWidth="1"/>
    <col min="3902" max="3902" width="10.85546875" style="5" customWidth="1"/>
    <col min="3903" max="4096" width="9.140625" style="5"/>
    <col min="4097" max="4097" width="7.42578125" style="5" customWidth="1"/>
    <col min="4098" max="4098" width="20.28515625" style="5" customWidth="1"/>
    <col min="4099" max="4099" width="24.7109375" style="5" customWidth="1"/>
    <col min="4100" max="4100" width="35.7109375" style="5" customWidth="1"/>
    <col min="4101" max="4101" width="5" style="5" customWidth="1"/>
    <col min="4102" max="4102" width="12.85546875" style="5" customWidth="1"/>
    <col min="4103" max="4103" width="10.7109375" style="5" customWidth="1"/>
    <col min="4104" max="4104" width="7" style="5" customWidth="1"/>
    <col min="4105" max="4105" width="12.28515625" style="5" customWidth="1"/>
    <col min="4106" max="4106" width="10.7109375" style="5" customWidth="1"/>
    <col min="4107" max="4107" width="10.85546875" style="5" customWidth="1"/>
    <col min="4108" max="4108" width="8.85546875" style="5" customWidth="1"/>
    <col min="4109" max="4109" width="13.85546875" style="5" customWidth="1"/>
    <col min="4110" max="4110" width="20.42578125" style="5" customWidth="1"/>
    <col min="4111" max="4111" width="12.28515625" style="5" customWidth="1"/>
    <col min="4112" max="4112" width="19.28515625" style="5" customWidth="1"/>
    <col min="4113" max="4113" width="11.85546875" style="5" customWidth="1"/>
    <col min="4114" max="4114" width="9.140625" style="5" customWidth="1"/>
    <col min="4115" max="4115" width="13.42578125" style="5" customWidth="1"/>
    <col min="4116" max="4116" width="15.28515625" style="5" customWidth="1"/>
    <col min="4117" max="4117" width="15.42578125" style="5" customWidth="1"/>
    <col min="4118" max="4119" width="14.42578125" style="5" customWidth="1"/>
    <col min="4120" max="4120" width="5" style="5" customWidth="1"/>
    <col min="4121" max="4123" width="15.140625" style="5" customWidth="1"/>
    <col min="4124" max="4124" width="4.28515625" style="5" customWidth="1"/>
    <col min="4125" max="4125" width="16" style="5" customWidth="1"/>
    <col min="4126" max="4126" width="17.140625" style="5" customWidth="1"/>
    <col min="4127" max="4127" width="18.28515625" style="5" customWidth="1"/>
    <col min="4128" max="4128" width="4.85546875" style="5" customWidth="1"/>
    <col min="4129" max="4129" width="16" style="5" customWidth="1"/>
    <col min="4130" max="4130" width="17.140625" style="5" customWidth="1"/>
    <col min="4131" max="4131" width="18.28515625" style="5" customWidth="1"/>
    <col min="4132" max="4132" width="13.7109375" style="5" customWidth="1"/>
    <col min="4133" max="4133" width="16" style="5" customWidth="1"/>
    <col min="4134" max="4134" width="17.140625" style="5" customWidth="1"/>
    <col min="4135" max="4135" width="18.28515625" style="5" customWidth="1"/>
    <col min="4136" max="4136" width="13.7109375" style="5" customWidth="1"/>
    <col min="4137" max="4137" width="16" style="5" customWidth="1"/>
    <col min="4138" max="4138" width="17.140625" style="5" customWidth="1"/>
    <col min="4139" max="4139" width="18.28515625" style="5" customWidth="1"/>
    <col min="4140" max="4140" width="13.7109375" style="5" customWidth="1"/>
    <col min="4141" max="4141" width="16" style="5" customWidth="1"/>
    <col min="4142" max="4142" width="17.140625" style="5" customWidth="1"/>
    <col min="4143" max="4146" width="18.28515625" style="5" customWidth="1"/>
    <col min="4147" max="4147" width="15" style="5" customWidth="1"/>
    <col min="4148" max="4148" width="15.7109375" style="5" customWidth="1"/>
    <col min="4149" max="4149" width="49" style="5" customWidth="1"/>
    <col min="4150" max="4150" width="19.42578125" style="5" customWidth="1"/>
    <col min="4151" max="4151" width="14.5703125" style="5" customWidth="1"/>
    <col min="4152" max="4152" width="12.28515625" style="5" customWidth="1"/>
    <col min="4153" max="4153" width="14.5703125" style="5" customWidth="1"/>
    <col min="4154" max="4154" width="11.7109375" style="5" customWidth="1"/>
    <col min="4155" max="4155" width="14" style="5" customWidth="1"/>
    <col min="4156" max="4156" width="20.5703125" style="5" customWidth="1"/>
    <col min="4157" max="4157" width="11.7109375" style="5" customWidth="1"/>
    <col min="4158" max="4158" width="10.85546875" style="5" customWidth="1"/>
    <col min="4159" max="4352" width="9.140625" style="5"/>
    <col min="4353" max="4353" width="7.42578125" style="5" customWidth="1"/>
    <col min="4354" max="4354" width="20.28515625" style="5" customWidth="1"/>
    <col min="4355" max="4355" width="24.7109375" style="5" customWidth="1"/>
    <col min="4356" max="4356" width="35.7109375" style="5" customWidth="1"/>
    <col min="4357" max="4357" width="5" style="5" customWidth="1"/>
    <col min="4358" max="4358" width="12.85546875" style="5" customWidth="1"/>
    <col min="4359" max="4359" width="10.7109375" style="5" customWidth="1"/>
    <col min="4360" max="4360" width="7" style="5" customWidth="1"/>
    <col min="4361" max="4361" width="12.28515625" style="5" customWidth="1"/>
    <col min="4362" max="4362" width="10.7109375" style="5" customWidth="1"/>
    <col min="4363" max="4363" width="10.85546875" style="5" customWidth="1"/>
    <col min="4364" max="4364" width="8.85546875" style="5" customWidth="1"/>
    <col min="4365" max="4365" width="13.85546875" style="5" customWidth="1"/>
    <col min="4366" max="4366" width="20.42578125" style="5" customWidth="1"/>
    <col min="4367" max="4367" width="12.28515625" style="5" customWidth="1"/>
    <col min="4368" max="4368" width="19.28515625" style="5" customWidth="1"/>
    <col min="4369" max="4369" width="11.85546875" style="5" customWidth="1"/>
    <col min="4370" max="4370" width="9.140625" style="5" customWidth="1"/>
    <col min="4371" max="4371" width="13.42578125" style="5" customWidth="1"/>
    <col min="4372" max="4372" width="15.28515625" style="5" customWidth="1"/>
    <col min="4373" max="4373" width="15.42578125" style="5" customWidth="1"/>
    <col min="4374" max="4375" width="14.42578125" style="5" customWidth="1"/>
    <col min="4376" max="4376" width="5" style="5" customWidth="1"/>
    <col min="4377" max="4379" width="15.140625" style="5" customWidth="1"/>
    <col min="4380" max="4380" width="4.28515625" style="5" customWidth="1"/>
    <col min="4381" max="4381" width="16" style="5" customWidth="1"/>
    <col min="4382" max="4382" width="17.140625" style="5" customWidth="1"/>
    <col min="4383" max="4383" width="18.28515625" style="5" customWidth="1"/>
    <col min="4384" max="4384" width="4.85546875" style="5" customWidth="1"/>
    <col min="4385" max="4385" width="16" style="5" customWidth="1"/>
    <col min="4386" max="4386" width="17.140625" style="5" customWidth="1"/>
    <col min="4387" max="4387" width="18.28515625" style="5" customWidth="1"/>
    <col min="4388" max="4388" width="13.7109375" style="5" customWidth="1"/>
    <col min="4389" max="4389" width="16" style="5" customWidth="1"/>
    <col min="4390" max="4390" width="17.140625" style="5" customWidth="1"/>
    <col min="4391" max="4391" width="18.28515625" style="5" customWidth="1"/>
    <col min="4392" max="4392" width="13.7109375" style="5" customWidth="1"/>
    <col min="4393" max="4393" width="16" style="5" customWidth="1"/>
    <col min="4394" max="4394" width="17.140625" style="5" customWidth="1"/>
    <col min="4395" max="4395" width="18.28515625" style="5" customWidth="1"/>
    <col min="4396" max="4396" width="13.7109375" style="5" customWidth="1"/>
    <col min="4397" max="4397" width="16" style="5" customWidth="1"/>
    <col min="4398" max="4398" width="17.140625" style="5" customWidth="1"/>
    <col min="4399" max="4402" width="18.28515625" style="5" customWidth="1"/>
    <col min="4403" max="4403" width="15" style="5" customWidth="1"/>
    <col min="4404" max="4404" width="15.7109375" style="5" customWidth="1"/>
    <col min="4405" max="4405" width="49" style="5" customWidth="1"/>
    <col min="4406" max="4406" width="19.42578125" style="5" customWidth="1"/>
    <col min="4407" max="4407" width="14.5703125" style="5" customWidth="1"/>
    <col min="4408" max="4408" width="12.28515625" style="5" customWidth="1"/>
    <col min="4409" max="4409" width="14.5703125" style="5" customWidth="1"/>
    <col min="4410" max="4410" width="11.7109375" style="5" customWidth="1"/>
    <col min="4411" max="4411" width="14" style="5" customWidth="1"/>
    <col min="4412" max="4412" width="20.5703125" style="5" customWidth="1"/>
    <col min="4413" max="4413" width="11.7109375" style="5" customWidth="1"/>
    <col min="4414" max="4414" width="10.85546875" style="5" customWidth="1"/>
    <col min="4415" max="4608" width="9.140625" style="5"/>
    <col min="4609" max="4609" width="7.42578125" style="5" customWidth="1"/>
    <col min="4610" max="4610" width="20.28515625" style="5" customWidth="1"/>
    <col min="4611" max="4611" width="24.7109375" style="5" customWidth="1"/>
    <col min="4612" max="4612" width="35.7109375" style="5" customWidth="1"/>
    <col min="4613" max="4613" width="5" style="5" customWidth="1"/>
    <col min="4614" max="4614" width="12.85546875" style="5" customWidth="1"/>
    <col min="4615" max="4615" width="10.7109375" style="5" customWidth="1"/>
    <col min="4616" max="4616" width="7" style="5" customWidth="1"/>
    <col min="4617" max="4617" width="12.28515625" style="5" customWidth="1"/>
    <col min="4618" max="4618" width="10.7109375" style="5" customWidth="1"/>
    <col min="4619" max="4619" width="10.85546875" style="5" customWidth="1"/>
    <col min="4620" max="4620" width="8.85546875" style="5" customWidth="1"/>
    <col min="4621" max="4621" width="13.85546875" style="5" customWidth="1"/>
    <col min="4622" max="4622" width="20.42578125" style="5" customWidth="1"/>
    <col min="4623" max="4623" width="12.28515625" style="5" customWidth="1"/>
    <col min="4624" max="4624" width="19.28515625" style="5" customWidth="1"/>
    <col min="4625" max="4625" width="11.85546875" style="5" customWidth="1"/>
    <col min="4626" max="4626" width="9.140625" style="5" customWidth="1"/>
    <col min="4627" max="4627" width="13.42578125" style="5" customWidth="1"/>
    <col min="4628" max="4628" width="15.28515625" style="5" customWidth="1"/>
    <col min="4629" max="4629" width="15.42578125" style="5" customWidth="1"/>
    <col min="4630" max="4631" width="14.42578125" style="5" customWidth="1"/>
    <col min="4632" max="4632" width="5" style="5" customWidth="1"/>
    <col min="4633" max="4635" width="15.140625" style="5" customWidth="1"/>
    <col min="4636" max="4636" width="4.28515625" style="5" customWidth="1"/>
    <col min="4637" max="4637" width="16" style="5" customWidth="1"/>
    <col min="4638" max="4638" width="17.140625" style="5" customWidth="1"/>
    <col min="4639" max="4639" width="18.28515625" style="5" customWidth="1"/>
    <col min="4640" max="4640" width="4.85546875" style="5" customWidth="1"/>
    <col min="4641" max="4641" width="16" style="5" customWidth="1"/>
    <col min="4642" max="4642" width="17.140625" style="5" customWidth="1"/>
    <col min="4643" max="4643" width="18.28515625" style="5" customWidth="1"/>
    <col min="4644" max="4644" width="13.7109375" style="5" customWidth="1"/>
    <col min="4645" max="4645" width="16" style="5" customWidth="1"/>
    <col min="4646" max="4646" width="17.140625" style="5" customWidth="1"/>
    <col min="4647" max="4647" width="18.28515625" style="5" customWidth="1"/>
    <col min="4648" max="4648" width="13.7109375" style="5" customWidth="1"/>
    <col min="4649" max="4649" width="16" style="5" customWidth="1"/>
    <col min="4650" max="4650" width="17.140625" style="5" customWidth="1"/>
    <col min="4651" max="4651" width="18.28515625" style="5" customWidth="1"/>
    <col min="4652" max="4652" width="13.7109375" style="5" customWidth="1"/>
    <col min="4653" max="4653" width="16" style="5" customWidth="1"/>
    <col min="4654" max="4654" width="17.140625" style="5" customWidth="1"/>
    <col min="4655" max="4658" width="18.28515625" style="5" customWidth="1"/>
    <col min="4659" max="4659" width="15" style="5" customWidth="1"/>
    <col min="4660" max="4660" width="15.7109375" style="5" customWidth="1"/>
    <col min="4661" max="4661" width="49" style="5" customWidth="1"/>
    <col min="4662" max="4662" width="19.42578125" style="5" customWidth="1"/>
    <col min="4663" max="4663" width="14.5703125" style="5" customWidth="1"/>
    <col min="4664" max="4664" width="12.28515625" style="5" customWidth="1"/>
    <col min="4665" max="4665" width="14.5703125" style="5" customWidth="1"/>
    <col min="4666" max="4666" width="11.7109375" style="5" customWidth="1"/>
    <col min="4667" max="4667" width="14" style="5" customWidth="1"/>
    <col min="4668" max="4668" width="20.5703125" style="5" customWidth="1"/>
    <col min="4669" max="4669" width="11.7109375" style="5" customWidth="1"/>
    <col min="4670" max="4670" width="10.85546875" style="5" customWidth="1"/>
    <col min="4671" max="4864" width="9.140625" style="5"/>
    <col min="4865" max="4865" width="7.42578125" style="5" customWidth="1"/>
    <col min="4866" max="4866" width="20.28515625" style="5" customWidth="1"/>
    <col min="4867" max="4867" width="24.7109375" style="5" customWidth="1"/>
    <col min="4868" max="4868" width="35.7109375" style="5" customWidth="1"/>
    <col min="4869" max="4869" width="5" style="5" customWidth="1"/>
    <col min="4870" max="4870" width="12.85546875" style="5" customWidth="1"/>
    <col min="4871" max="4871" width="10.7109375" style="5" customWidth="1"/>
    <col min="4872" max="4872" width="7" style="5" customWidth="1"/>
    <col min="4873" max="4873" width="12.28515625" style="5" customWidth="1"/>
    <col min="4874" max="4874" width="10.7109375" style="5" customWidth="1"/>
    <col min="4875" max="4875" width="10.85546875" style="5" customWidth="1"/>
    <col min="4876" max="4876" width="8.85546875" style="5" customWidth="1"/>
    <col min="4877" max="4877" width="13.85546875" style="5" customWidth="1"/>
    <col min="4878" max="4878" width="20.42578125" style="5" customWidth="1"/>
    <col min="4879" max="4879" width="12.28515625" style="5" customWidth="1"/>
    <col min="4880" max="4880" width="19.28515625" style="5" customWidth="1"/>
    <col min="4881" max="4881" width="11.85546875" style="5" customWidth="1"/>
    <col min="4882" max="4882" width="9.140625" style="5" customWidth="1"/>
    <col min="4883" max="4883" width="13.42578125" style="5" customWidth="1"/>
    <col min="4884" max="4884" width="15.28515625" style="5" customWidth="1"/>
    <col min="4885" max="4885" width="15.42578125" style="5" customWidth="1"/>
    <col min="4886" max="4887" width="14.42578125" style="5" customWidth="1"/>
    <col min="4888" max="4888" width="5" style="5" customWidth="1"/>
    <col min="4889" max="4891" width="15.140625" style="5" customWidth="1"/>
    <col min="4892" max="4892" width="4.28515625" style="5" customWidth="1"/>
    <col min="4893" max="4893" width="16" style="5" customWidth="1"/>
    <col min="4894" max="4894" width="17.140625" style="5" customWidth="1"/>
    <col min="4895" max="4895" width="18.28515625" style="5" customWidth="1"/>
    <col min="4896" max="4896" width="4.85546875" style="5" customWidth="1"/>
    <col min="4897" max="4897" width="16" style="5" customWidth="1"/>
    <col min="4898" max="4898" width="17.140625" style="5" customWidth="1"/>
    <col min="4899" max="4899" width="18.28515625" style="5" customWidth="1"/>
    <col min="4900" max="4900" width="13.7109375" style="5" customWidth="1"/>
    <col min="4901" max="4901" width="16" style="5" customWidth="1"/>
    <col min="4902" max="4902" width="17.140625" style="5" customWidth="1"/>
    <col min="4903" max="4903" width="18.28515625" style="5" customWidth="1"/>
    <col min="4904" max="4904" width="13.7109375" style="5" customWidth="1"/>
    <col min="4905" max="4905" width="16" style="5" customWidth="1"/>
    <col min="4906" max="4906" width="17.140625" style="5" customWidth="1"/>
    <col min="4907" max="4907" width="18.28515625" style="5" customWidth="1"/>
    <col min="4908" max="4908" width="13.7109375" style="5" customWidth="1"/>
    <col min="4909" max="4909" width="16" style="5" customWidth="1"/>
    <col min="4910" max="4910" width="17.140625" style="5" customWidth="1"/>
    <col min="4911" max="4914" width="18.28515625" style="5" customWidth="1"/>
    <col min="4915" max="4915" width="15" style="5" customWidth="1"/>
    <col min="4916" max="4916" width="15.7109375" style="5" customWidth="1"/>
    <col min="4917" max="4917" width="49" style="5" customWidth="1"/>
    <col min="4918" max="4918" width="19.42578125" style="5" customWidth="1"/>
    <col min="4919" max="4919" width="14.5703125" style="5" customWidth="1"/>
    <col min="4920" max="4920" width="12.28515625" style="5" customWidth="1"/>
    <col min="4921" max="4921" width="14.5703125" style="5" customWidth="1"/>
    <col min="4922" max="4922" width="11.7109375" style="5" customWidth="1"/>
    <col min="4923" max="4923" width="14" style="5" customWidth="1"/>
    <col min="4924" max="4924" width="20.5703125" style="5" customWidth="1"/>
    <col min="4925" max="4925" width="11.7109375" style="5" customWidth="1"/>
    <col min="4926" max="4926" width="10.85546875" style="5" customWidth="1"/>
    <col min="4927" max="5120" width="9.140625" style="5"/>
    <col min="5121" max="5121" width="7.42578125" style="5" customWidth="1"/>
    <col min="5122" max="5122" width="20.28515625" style="5" customWidth="1"/>
    <col min="5123" max="5123" width="24.7109375" style="5" customWidth="1"/>
    <col min="5124" max="5124" width="35.7109375" style="5" customWidth="1"/>
    <col min="5125" max="5125" width="5" style="5" customWidth="1"/>
    <col min="5126" max="5126" width="12.85546875" style="5" customWidth="1"/>
    <col min="5127" max="5127" width="10.7109375" style="5" customWidth="1"/>
    <col min="5128" max="5128" width="7" style="5" customWidth="1"/>
    <col min="5129" max="5129" width="12.28515625" style="5" customWidth="1"/>
    <col min="5130" max="5130" width="10.7109375" style="5" customWidth="1"/>
    <col min="5131" max="5131" width="10.85546875" style="5" customWidth="1"/>
    <col min="5132" max="5132" width="8.85546875" style="5" customWidth="1"/>
    <col min="5133" max="5133" width="13.85546875" style="5" customWidth="1"/>
    <col min="5134" max="5134" width="20.42578125" style="5" customWidth="1"/>
    <col min="5135" max="5135" width="12.28515625" style="5" customWidth="1"/>
    <col min="5136" max="5136" width="19.28515625" style="5" customWidth="1"/>
    <col min="5137" max="5137" width="11.85546875" style="5" customWidth="1"/>
    <col min="5138" max="5138" width="9.140625" style="5" customWidth="1"/>
    <col min="5139" max="5139" width="13.42578125" style="5" customWidth="1"/>
    <col min="5140" max="5140" width="15.28515625" style="5" customWidth="1"/>
    <col min="5141" max="5141" width="15.42578125" style="5" customWidth="1"/>
    <col min="5142" max="5143" width="14.42578125" style="5" customWidth="1"/>
    <col min="5144" max="5144" width="5" style="5" customWidth="1"/>
    <col min="5145" max="5147" width="15.140625" style="5" customWidth="1"/>
    <col min="5148" max="5148" width="4.28515625" style="5" customWidth="1"/>
    <col min="5149" max="5149" width="16" style="5" customWidth="1"/>
    <col min="5150" max="5150" width="17.140625" style="5" customWidth="1"/>
    <col min="5151" max="5151" width="18.28515625" style="5" customWidth="1"/>
    <col min="5152" max="5152" width="4.85546875" style="5" customWidth="1"/>
    <col min="5153" max="5153" width="16" style="5" customWidth="1"/>
    <col min="5154" max="5154" width="17.140625" style="5" customWidth="1"/>
    <col min="5155" max="5155" width="18.28515625" style="5" customWidth="1"/>
    <col min="5156" max="5156" width="13.7109375" style="5" customWidth="1"/>
    <col min="5157" max="5157" width="16" style="5" customWidth="1"/>
    <col min="5158" max="5158" width="17.140625" style="5" customWidth="1"/>
    <col min="5159" max="5159" width="18.28515625" style="5" customWidth="1"/>
    <col min="5160" max="5160" width="13.7109375" style="5" customWidth="1"/>
    <col min="5161" max="5161" width="16" style="5" customWidth="1"/>
    <col min="5162" max="5162" width="17.140625" style="5" customWidth="1"/>
    <col min="5163" max="5163" width="18.28515625" style="5" customWidth="1"/>
    <col min="5164" max="5164" width="13.7109375" style="5" customWidth="1"/>
    <col min="5165" max="5165" width="16" style="5" customWidth="1"/>
    <col min="5166" max="5166" width="17.140625" style="5" customWidth="1"/>
    <col min="5167" max="5170" width="18.28515625" style="5" customWidth="1"/>
    <col min="5171" max="5171" width="15" style="5" customWidth="1"/>
    <col min="5172" max="5172" width="15.7109375" style="5" customWidth="1"/>
    <col min="5173" max="5173" width="49" style="5" customWidth="1"/>
    <col min="5174" max="5174" width="19.42578125" style="5" customWidth="1"/>
    <col min="5175" max="5175" width="14.5703125" style="5" customWidth="1"/>
    <col min="5176" max="5176" width="12.28515625" style="5" customWidth="1"/>
    <col min="5177" max="5177" width="14.5703125" style="5" customWidth="1"/>
    <col min="5178" max="5178" width="11.7109375" style="5" customWidth="1"/>
    <col min="5179" max="5179" width="14" style="5" customWidth="1"/>
    <col min="5180" max="5180" width="20.5703125" style="5" customWidth="1"/>
    <col min="5181" max="5181" width="11.7109375" style="5" customWidth="1"/>
    <col min="5182" max="5182" width="10.85546875" style="5" customWidth="1"/>
    <col min="5183" max="5376" width="9.140625" style="5"/>
    <col min="5377" max="5377" width="7.42578125" style="5" customWidth="1"/>
    <col min="5378" max="5378" width="20.28515625" style="5" customWidth="1"/>
    <col min="5379" max="5379" width="24.7109375" style="5" customWidth="1"/>
    <col min="5380" max="5380" width="35.7109375" style="5" customWidth="1"/>
    <col min="5381" max="5381" width="5" style="5" customWidth="1"/>
    <col min="5382" max="5382" width="12.85546875" style="5" customWidth="1"/>
    <col min="5383" max="5383" width="10.7109375" style="5" customWidth="1"/>
    <col min="5384" max="5384" width="7" style="5" customWidth="1"/>
    <col min="5385" max="5385" width="12.28515625" style="5" customWidth="1"/>
    <col min="5386" max="5386" width="10.7109375" style="5" customWidth="1"/>
    <col min="5387" max="5387" width="10.85546875" style="5" customWidth="1"/>
    <col min="5388" max="5388" width="8.85546875" style="5" customWidth="1"/>
    <col min="5389" max="5389" width="13.85546875" style="5" customWidth="1"/>
    <col min="5390" max="5390" width="20.42578125" style="5" customWidth="1"/>
    <col min="5391" max="5391" width="12.28515625" style="5" customWidth="1"/>
    <col min="5392" max="5392" width="19.28515625" style="5" customWidth="1"/>
    <col min="5393" max="5393" width="11.85546875" style="5" customWidth="1"/>
    <col min="5394" max="5394" width="9.140625" style="5" customWidth="1"/>
    <col min="5395" max="5395" width="13.42578125" style="5" customWidth="1"/>
    <col min="5396" max="5396" width="15.28515625" style="5" customWidth="1"/>
    <col min="5397" max="5397" width="15.42578125" style="5" customWidth="1"/>
    <col min="5398" max="5399" width="14.42578125" style="5" customWidth="1"/>
    <col min="5400" max="5400" width="5" style="5" customWidth="1"/>
    <col min="5401" max="5403" width="15.140625" style="5" customWidth="1"/>
    <col min="5404" max="5404" width="4.28515625" style="5" customWidth="1"/>
    <col min="5405" max="5405" width="16" style="5" customWidth="1"/>
    <col min="5406" max="5406" width="17.140625" style="5" customWidth="1"/>
    <col min="5407" max="5407" width="18.28515625" style="5" customWidth="1"/>
    <col min="5408" max="5408" width="4.85546875" style="5" customWidth="1"/>
    <col min="5409" max="5409" width="16" style="5" customWidth="1"/>
    <col min="5410" max="5410" width="17.140625" style="5" customWidth="1"/>
    <col min="5411" max="5411" width="18.28515625" style="5" customWidth="1"/>
    <col min="5412" max="5412" width="13.7109375" style="5" customWidth="1"/>
    <col min="5413" max="5413" width="16" style="5" customWidth="1"/>
    <col min="5414" max="5414" width="17.140625" style="5" customWidth="1"/>
    <col min="5415" max="5415" width="18.28515625" style="5" customWidth="1"/>
    <col min="5416" max="5416" width="13.7109375" style="5" customWidth="1"/>
    <col min="5417" max="5417" width="16" style="5" customWidth="1"/>
    <col min="5418" max="5418" width="17.140625" style="5" customWidth="1"/>
    <col min="5419" max="5419" width="18.28515625" style="5" customWidth="1"/>
    <col min="5420" max="5420" width="13.7109375" style="5" customWidth="1"/>
    <col min="5421" max="5421" width="16" style="5" customWidth="1"/>
    <col min="5422" max="5422" width="17.140625" style="5" customWidth="1"/>
    <col min="5423" max="5426" width="18.28515625" style="5" customWidth="1"/>
    <col min="5427" max="5427" width="15" style="5" customWidth="1"/>
    <col min="5428" max="5428" width="15.7109375" style="5" customWidth="1"/>
    <col min="5429" max="5429" width="49" style="5" customWidth="1"/>
    <col min="5430" max="5430" width="19.42578125" style="5" customWidth="1"/>
    <col min="5431" max="5431" width="14.5703125" style="5" customWidth="1"/>
    <col min="5432" max="5432" width="12.28515625" style="5" customWidth="1"/>
    <col min="5433" max="5433" width="14.5703125" style="5" customWidth="1"/>
    <col min="5434" max="5434" width="11.7109375" style="5" customWidth="1"/>
    <col min="5435" max="5435" width="14" style="5" customWidth="1"/>
    <col min="5436" max="5436" width="20.5703125" style="5" customWidth="1"/>
    <col min="5437" max="5437" width="11.7109375" style="5" customWidth="1"/>
    <col min="5438" max="5438" width="10.85546875" style="5" customWidth="1"/>
    <col min="5439" max="5632" width="9.140625" style="5"/>
    <col min="5633" max="5633" width="7.42578125" style="5" customWidth="1"/>
    <col min="5634" max="5634" width="20.28515625" style="5" customWidth="1"/>
    <col min="5635" max="5635" width="24.7109375" style="5" customWidth="1"/>
    <col min="5636" max="5636" width="35.7109375" style="5" customWidth="1"/>
    <col min="5637" max="5637" width="5" style="5" customWidth="1"/>
    <col min="5638" max="5638" width="12.85546875" style="5" customWidth="1"/>
    <col min="5639" max="5639" width="10.7109375" style="5" customWidth="1"/>
    <col min="5640" max="5640" width="7" style="5" customWidth="1"/>
    <col min="5641" max="5641" width="12.28515625" style="5" customWidth="1"/>
    <col min="5642" max="5642" width="10.7109375" style="5" customWidth="1"/>
    <col min="5643" max="5643" width="10.85546875" style="5" customWidth="1"/>
    <col min="5644" max="5644" width="8.85546875" style="5" customWidth="1"/>
    <col min="5645" max="5645" width="13.85546875" style="5" customWidth="1"/>
    <col min="5646" max="5646" width="20.42578125" style="5" customWidth="1"/>
    <col min="5647" max="5647" width="12.28515625" style="5" customWidth="1"/>
    <col min="5648" max="5648" width="19.28515625" style="5" customWidth="1"/>
    <col min="5649" max="5649" width="11.85546875" style="5" customWidth="1"/>
    <col min="5650" max="5650" width="9.140625" style="5" customWidth="1"/>
    <col min="5651" max="5651" width="13.42578125" style="5" customWidth="1"/>
    <col min="5652" max="5652" width="15.28515625" style="5" customWidth="1"/>
    <col min="5653" max="5653" width="15.42578125" style="5" customWidth="1"/>
    <col min="5654" max="5655" width="14.42578125" style="5" customWidth="1"/>
    <col min="5656" max="5656" width="5" style="5" customWidth="1"/>
    <col min="5657" max="5659" width="15.140625" style="5" customWidth="1"/>
    <col min="5660" max="5660" width="4.28515625" style="5" customWidth="1"/>
    <col min="5661" max="5661" width="16" style="5" customWidth="1"/>
    <col min="5662" max="5662" width="17.140625" style="5" customWidth="1"/>
    <col min="5663" max="5663" width="18.28515625" style="5" customWidth="1"/>
    <col min="5664" max="5664" width="4.85546875" style="5" customWidth="1"/>
    <col min="5665" max="5665" width="16" style="5" customWidth="1"/>
    <col min="5666" max="5666" width="17.140625" style="5" customWidth="1"/>
    <col min="5667" max="5667" width="18.28515625" style="5" customWidth="1"/>
    <col min="5668" max="5668" width="13.7109375" style="5" customWidth="1"/>
    <col min="5669" max="5669" width="16" style="5" customWidth="1"/>
    <col min="5670" max="5670" width="17.140625" style="5" customWidth="1"/>
    <col min="5671" max="5671" width="18.28515625" style="5" customWidth="1"/>
    <col min="5672" max="5672" width="13.7109375" style="5" customWidth="1"/>
    <col min="5673" max="5673" width="16" style="5" customWidth="1"/>
    <col min="5674" max="5674" width="17.140625" style="5" customWidth="1"/>
    <col min="5675" max="5675" width="18.28515625" style="5" customWidth="1"/>
    <col min="5676" max="5676" width="13.7109375" style="5" customWidth="1"/>
    <col min="5677" max="5677" width="16" style="5" customWidth="1"/>
    <col min="5678" max="5678" width="17.140625" style="5" customWidth="1"/>
    <col min="5679" max="5682" width="18.28515625" style="5" customWidth="1"/>
    <col min="5683" max="5683" width="15" style="5" customWidth="1"/>
    <col min="5684" max="5684" width="15.7109375" style="5" customWidth="1"/>
    <col min="5685" max="5685" width="49" style="5" customWidth="1"/>
    <col min="5686" max="5686" width="19.42578125" style="5" customWidth="1"/>
    <col min="5687" max="5687" width="14.5703125" style="5" customWidth="1"/>
    <col min="5688" max="5688" width="12.28515625" style="5" customWidth="1"/>
    <col min="5689" max="5689" width="14.5703125" style="5" customWidth="1"/>
    <col min="5690" max="5690" width="11.7109375" style="5" customWidth="1"/>
    <col min="5691" max="5691" width="14" style="5" customWidth="1"/>
    <col min="5692" max="5692" width="20.5703125" style="5" customWidth="1"/>
    <col min="5693" max="5693" width="11.7109375" style="5" customWidth="1"/>
    <col min="5694" max="5694" width="10.85546875" style="5" customWidth="1"/>
    <col min="5695" max="5888" width="9.140625" style="5"/>
    <col min="5889" max="5889" width="7.42578125" style="5" customWidth="1"/>
    <col min="5890" max="5890" width="20.28515625" style="5" customWidth="1"/>
    <col min="5891" max="5891" width="24.7109375" style="5" customWidth="1"/>
    <col min="5892" max="5892" width="35.7109375" style="5" customWidth="1"/>
    <col min="5893" max="5893" width="5" style="5" customWidth="1"/>
    <col min="5894" max="5894" width="12.85546875" style="5" customWidth="1"/>
    <col min="5895" max="5895" width="10.7109375" style="5" customWidth="1"/>
    <col min="5896" max="5896" width="7" style="5" customWidth="1"/>
    <col min="5897" max="5897" width="12.28515625" style="5" customWidth="1"/>
    <col min="5898" max="5898" width="10.7109375" style="5" customWidth="1"/>
    <col min="5899" max="5899" width="10.85546875" style="5" customWidth="1"/>
    <col min="5900" max="5900" width="8.85546875" style="5" customWidth="1"/>
    <col min="5901" max="5901" width="13.85546875" style="5" customWidth="1"/>
    <col min="5902" max="5902" width="20.42578125" style="5" customWidth="1"/>
    <col min="5903" max="5903" width="12.28515625" style="5" customWidth="1"/>
    <col min="5904" max="5904" width="19.28515625" style="5" customWidth="1"/>
    <col min="5905" max="5905" width="11.85546875" style="5" customWidth="1"/>
    <col min="5906" max="5906" width="9.140625" style="5" customWidth="1"/>
    <col min="5907" max="5907" width="13.42578125" style="5" customWidth="1"/>
    <col min="5908" max="5908" width="15.28515625" style="5" customWidth="1"/>
    <col min="5909" max="5909" width="15.42578125" style="5" customWidth="1"/>
    <col min="5910" max="5911" width="14.42578125" style="5" customWidth="1"/>
    <col min="5912" max="5912" width="5" style="5" customWidth="1"/>
    <col min="5913" max="5915" width="15.140625" style="5" customWidth="1"/>
    <col min="5916" max="5916" width="4.28515625" style="5" customWidth="1"/>
    <col min="5917" max="5917" width="16" style="5" customWidth="1"/>
    <col min="5918" max="5918" width="17.140625" style="5" customWidth="1"/>
    <col min="5919" max="5919" width="18.28515625" style="5" customWidth="1"/>
    <col min="5920" max="5920" width="4.85546875" style="5" customWidth="1"/>
    <col min="5921" max="5921" width="16" style="5" customWidth="1"/>
    <col min="5922" max="5922" width="17.140625" style="5" customWidth="1"/>
    <col min="5923" max="5923" width="18.28515625" style="5" customWidth="1"/>
    <col min="5924" max="5924" width="13.7109375" style="5" customWidth="1"/>
    <col min="5925" max="5925" width="16" style="5" customWidth="1"/>
    <col min="5926" max="5926" width="17.140625" style="5" customWidth="1"/>
    <col min="5927" max="5927" width="18.28515625" style="5" customWidth="1"/>
    <col min="5928" max="5928" width="13.7109375" style="5" customWidth="1"/>
    <col min="5929" max="5929" width="16" style="5" customWidth="1"/>
    <col min="5930" max="5930" width="17.140625" style="5" customWidth="1"/>
    <col min="5931" max="5931" width="18.28515625" style="5" customWidth="1"/>
    <col min="5932" max="5932" width="13.7109375" style="5" customWidth="1"/>
    <col min="5933" max="5933" width="16" style="5" customWidth="1"/>
    <col min="5934" max="5934" width="17.140625" style="5" customWidth="1"/>
    <col min="5935" max="5938" width="18.28515625" style="5" customWidth="1"/>
    <col min="5939" max="5939" width="15" style="5" customWidth="1"/>
    <col min="5940" max="5940" width="15.7109375" style="5" customWidth="1"/>
    <col min="5941" max="5941" width="49" style="5" customWidth="1"/>
    <col min="5942" max="5942" width="19.42578125" style="5" customWidth="1"/>
    <col min="5943" max="5943" width="14.5703125" style="5" customWidth="1"/>
    <col min="5944" max="5944" width="12.28515625" style="5" customWidth="1"/>
    <col min="5945" max="5945" width="14.5703125" style="5" customWidth="1"/>
    <col min="5946" max="5946" width="11.7109375" style="5" customWidth="1"/>
    <col min="5947" max="5947" width="14" style="5" customWidth="1"/>
    <col min="5948" max="5948" width="20.5703125" style="5" customWidth="1"/>
    <col min="5949" max="5949" width="11.7109375" style="5" customWidth="1"/>
    <col min="5950" max="5950" width="10.85546875" style="5" customWidth="1"/>
    <col min="5951" max="6144" width="9.140625" style="5"/>
    <col min="6145" max="6145" width="7.42578125" style="5" customWidth="1"/>
    <col min="6146" max="6146" width="20.28515625" style="5" customWidth="1"/>
    <col min="6147" max="6147" width="24.7109375" style="5" customWidth="1"/>
    <col min="6148" max="6148" width="35.7109375" style="5" customWidth="1"/>
    <col min="6149" max="6149" width="5" style="5" customWidth="1"/>
    <col min="6150" max="6150" width="12.85546875" style="5" customWidth="1"/>
    <col min="6151" max="6151" width="10.7109375" style="5" customWidth="1"/>
    <col min="6152" max="6152" width="7" style="5" customWidth="1"/>
    <col min="6153" max="6153" width="12.28515625" style="5" customWidth="1"/>
    <col min="6154" max="6154" width="10.7109375" style="5" customWidth="1"/>
    <col min="6155" max="6155" width="10.85546875" style="5" customWidth="1"/>
    <col min="6156" max="6156" width="8.85546875" style="5" customWidth="1"/>
    <col min="6157" max="6157" width="13.85546875" style="5" customWidth="1"/>
    <col min="6158" max="6158" width="20.42578125" style="5" customWidth="1"/>
    <col min="6159" max="6159" width="12.28515625" style="5" customWidth="1"/>
    <col min="6160" max="6160" width="19.28515625" style="5" customWidth="1"/>
    <col min="6161" max="6161" width="11.85546875" style="5" customWidth="1"/>
    <col min="6162" max="6162" width="9.140625" style="5" customWidth="1"/>
    <col min="6163" max="6163" width="13.42578125" style="5" customWidth="1"/>
    <col min="6164" max="6164" width="15.28515625" style="5" customWidth="1"/>
    <col min="6165" max="6165" width="15.42578125" style="5" customWidth="1"/>
    <col min="6166" max="6167" width="14.42578125" style="5" customWidth="1"/>
    <col min="6168" max="6168" width="5" style="5" customWidth="1"/>
    <col min="6169" max="6171" width="15.140625" style="5" customWidth="1"/>
    <col min="6172" max="6172" width="4.28515625" style="5" customWidth="1"/>
    <col min="6173" max="6173" width="16" style="5" customWidth="1"/>
    <col min="6174" max="6174" width="17.140625" style="5" customWidth="1"/>
    <col min="6175" max="6175" width="18.28515625" style="5" customWidth="1"/>
    <col min="6176" max="6176" width="4.85546875" style="5" customWidth="1"/>
    <col min="6177" max="6177" width="16" style="5" customWidth="1"/>
    <col min="6178" max="6178" width="17.140625" style="5" customWidth="1"/>
    <col min="6179" max="6179" width="18.28515625" style="5" customWidth="1"/>
    <col min="6180" max="6180" width="13.7109375" style="5" customWidth="1"/>
    <col min="6181" max="6181" width="16" style="5" customWidth="1"/>
    <col min="6182" max="6182" width="17.140625" style="5" customWidth="1"/>
    <col min="6183" max="6183" width="18.28515625" style="5" customWidth="1"/>
    <col min="6184" max="6184" width="13.7109375" style="5" customWidth="1"/>
    <col min="6185" max="6185" width="16" style="5" customWidth="1"/>
    <col min="6186" max="6186" width="17.140625" style="5" customWidth="1"/>
    <col min="6187" max="6187" width="18.28515625" style="5" customWidth="1"/>
    <col min="6188" max="6188" width="13.7109375" style="5" customWidth="1"/>
    <col min="6189" max="6189" width="16" style="5" customWidth="1"/>
    <col min="6190" max="6190" width="17.140625" style="5" customWidth="1"/>
    <col min="6191" max="6194" width="18.28515625" style="5" customWidth="1"/>
    <col min="6195" max="6195" width="15" style="5" customWidth="1"/>
    <col min="6196" max="6196" width="15.7109375" style="5" customWidth="1"/>
    <col min="6197" max="6197" width="49" style="5" customWidth="1"/>
    <col min="6198" max="6198" width="19.42578125" style="5" customWidth="1"/>
    <col min="6199" max="6199" width="14.5703125" style="5" customWidth="1"/>
    <col min="6200" max="6200" width="12.28515625" style="5" customWidth="1"/>
    <col min="6201" max="6201" width="14.5703125" style="5" customWidth="1"/>
    <col min="6202" max="6202" width="11.7109375" style="5" customWidth="1"/>
    <col min="6203" max="6203" width="14" style="5" customWidth="1"/>
    <col min="6204" max="6204" width="20.5703125" style="5" customWidth="1"/>
    <col min="6205" max="6205" width="11.7109375" style="5" customWidth="1"/>
    <col min="6206" max="6206" width="10.85546875" style="5" customWidth="1"/>
    <col min="6207" max="6400" width="9.140625" style="5"/>
    <col min="6401" max="6401" width="7.42578125" style="5" customWidth="1"/>
    <col min="6402" max="6402" width="20.28515625" style="5" customWidth="1"/>
    <col min="6403" max="6403" width="24.7109375" style="5" customWidth="1"/>
    <col min="6404" max="6404" width="35.7109375" style="5" customWidth="1"/>
    <col min="6405" max="6405" width="5" style="5" customWidth="1"/>
    <col min="6406" max="6406" width="12.85546875" style="5" customWidth="1"/>
    <col min="6407" max="6407" width="10.7109375" style="5" customWidth="1"/>
    <col min="6408" max="6408" width="7" style="5" customWidth="1"/>
    <col min="6409" max="6409" width="12.28515625" style="5" customWidth="1"/>
    <col min="6410" max="6410" width="10.7109375" style="5" customWidth="1"/>
    <col min="6411" max="6411" width="10.85546875" style="5" customWidth="1"/>
    <col min="6412" max="6412" width="8.85546875" style="5" customWidth="1"/>
    <col min="6413" max="6413" width="13.85546875" style="5" customWidth="1"/>
    <col min="6414" max="6414" width="20.42578125" style="5" customWidth="1"/>
    <col min="6415" max="6415" width="12.28515625" style="5" customWidth="1"/>
    <col min="6416" max="6416" width="19.28515625" style="5" customWidth="1"/>
    <col min="6417" max="6417" width="11.85546875" style="5" customWidth="1"/>
    <col min="6418" max="6418" width="9.140625" style="5" customWidth="1"/>
    <col min="6419" max="6419" width="13.42578125" style="5" customWidth="1"/>
    <col min="6420" max="6420" width="15.28515625" style="5" customWidth="1"/>
    <col min="6421" max="6421" width="15.42578125" style="5" customWidth="1"/>
    <col min="6422" max="6423" width="14.42578125" style="5" customWidth="1"/>
    <col min="6424" max="6424" width="5" style="5" customWidth="1"/>
    <col min="6425" max="6427" width="15.140625" style="5" customWidth="1"/>
    <col min="6428" max="6428" width="4.28515625" style="5" customWidth="1"/>
    <col min="6429" max="6429" width="16" style="5" customWidth="1"/>
    <col min="6430" max="6430" width="17.140625" style="5" customWidth="1"/>
    <col min="6431" max="6431" width="18.28515625" style="5" customWidth="1"/>
    <col min="6432" max="6432" width="4.85546875" style="5" customWidth="1"/>
    <col min="6433" max="6433" width="16" style="5" customWidth="1"/>
    <col min="6434" max="6434" width="17.140625" style="5" customWidth="1"/>
    <col min="6435" max="6435" width="18.28515625" style="5" customWidth="1"/>
    <col min="6436" max="6436" width="13.7109375" style="5" customWidth="1"/>
    <col min="6437" max="6437" width="16" style="5" customWidth="1"/>
    <col min="6438" max="6438" width="17.140625" style="5" customWidth="1"/>
    <col min="6439" max="6439" width="18.28515625" style="5" customWidth="1"/>
    <col min="6440" max="6440" width="13.7109375" style="5" customWidth="1"/>
    <col min="6441" max="6441" width="16" style="5" customWidth="1"/>
    <col min="6442" max="6442" width="17.140625" style="5" customWidth="1"/>
    <col min="6443" max="6443" width="18.28515625" style="5" customWidth="1"/>
    <col min="6444" max="6444" width="13.7109375" style="5" customWidth="1"/>
    <col min="6445" max="6445" width="16" style="5" customWidth="1"/>
    <col min="6446" max="6446" width="17.140625" style="5" customWidth="1"/>
    <col min="6447" max="6450" width="18.28515625" style="5" customWidth="1"/>
    <col min="6451" max="6451" width="15" style="5" customWidth="1"/>
    <col min="6452" max="6452" width="15.7109375" style="5" customWidth="1"/>
    <col min="6453" max="6453" width="49" style="5" customWidth="1"/>
    <col min="6454" max="6454" width="19.42578125" style="5" customWidth="1"/>
    <col min="6455" max="6455" width="14.5703125" style="5" customWidth="1"/>
    <col min="6456" max="6456" width="12.28515625" style="5" customWidth="1"/>
    <col min="6457" max="6457" width="14.5703125" style="5" customWidth="1"/>
    <col min="6458" max="6458" width="11.7109375" style="5" customWidth="1"/>
    <col min="6459" max="6459" width="14" style="5" customWidth="1"/>
    <col min="6460" max="6460" width="20.5703125" style="5" customWidth="1"/>
    <col min="6461" max="6461" width="11.7109375" style="5" customWidth="1"/>
    <col min="6462" max="6462" width="10.85546875" style="5" customWidth="1"/>
    <col min="6463" max="6656" width="9.140625" style="5"/>
    <col min="6657" max="6657" width="7.42578125" style="5" customWidth="1"/>
    <col min="6658" max="6658" width="20.28515625" style="5" customWidth="1"/>
    <col min="6659" max="6659" width="24.7109375" style="5" customWidth="1"/>
    <col min="6660" max="6660" width="35.7109375" style="5" customWidth="1"/>
    <col min="6661" max="6661" width="5" style="5" customWidth="1"/>
    <col min="6662" max="6662" width="12.85546875" style="5" customWidth="1"/>
    <col min="6663" max="6663" width="10.7109375" style="5" customWidth="1"/>
    <col min="6664" max="6664" width="7" style="5" customWidth="1"/>
    <col min="6665" max="6665" width="12.28515625" style="5" customWidth="1"/>
    <col min="6666" max="6666" width="10.7109375" style="5" customWidth="1"/>
    <col min="6667" max="6667" width="10.85546875" style="5" customWidth="1"/>
    <col min="6668" max="6668" width="8.85546875" style="5" customWidth="1"/>
    <col min="6669" max="6669" width="13.85546875" style="5" customWidth="1"/>
    <col min="6670" max="6670" width="20.42578125" style="5" customWidth="1"/>
    <col min="6671" max="6671" width="12.28515625" style="5" customWidth="1"/>
    <col min="6672" max="6672" width="19.28515625" style="5" customWidth="1"/>
    <col min="6673" max="6673" width="11.85546875" style="5" customWidth="1"/>
    <col min="6674" max="6674" width="9.140625" style="5" customWidth="1"/>
    <col min="6675" max="6675" width="13.42578125" style="5" customWidth="1"/>
    <col min="6676" max="6676" width="15.28515625" style="5" customWidth="1"/>
    <col min="6677" max="6677" width="15.42578125" style="5" customWidth="1"/>
    <col min="6678" max="6679" width="14.42578125" style="5" customWidth="1"/>
    <col min="6680" max="6680" width="5" style="5" customWidth="1"/>
    <col min="6681" max="6683" width="15.140625" style="5" customWidth="1"/>
    <col min="6684" max="6684" width="4.28515625" style="5" customWidth="1"/>
    <col min="6685" max="6685" width="16" style="5" customWidth="1"/>
    <col min="6686" max="6686" width="17.140625" style="5" customWidth="1"/>
    <col min="6687" max="6687" width="18.28515625" style="5" customWidth="1"/>
    <col min="6688" max="6688" width="4.85546875" style="5" customWidth="1"/>
    <col min="6689" max="6689" width="16" style="5" customWidth="1"/>
    <col min="6690" max="6690" width="17.140625" style="5" customWidth="1"/>
    <col min="6691" max="6691" width="18.28515625" style="5" customWidth="1"/>
    <col min="6692" max="6692" width="13.7109375" style="5" customWidth="1"/>
    <col min="6693" max="6693" width="16" style="5" customWidth="1"/>
    <col min="6694" max="6694" width="17.140625" style="5" customWidth="1"/>
    <col min="6695" max="6695" width="18.28515625" style="5" customWidth="1"/>
    <col min="6696" max="6696" width="13.7109375" style="5" customWidth="1"/>
    <col min="6697" max="6697" width="16" style="5" customWidth="1"/>
    <col min="6698" max="6698" width="17.140625" style="5" customWidth="1"/>
    <col min="6699" max="6699" width="18.28515625" style="5" customWidth="1"/>
    <col min="6700" max="6700" width="13.7109375" style="5" customWidth="1"/>
    <col min="6701" max="6701" width="16" style="5" customWidth="1"/>
    <col min="6702" max="6702" width="17.140625" style="5" customWidth="1"/>
    <col min="6703" max="6706" width="18.28515625" style="5" customWidth="1"/>
    <col min="6707" max="6707" width="15" style="5" customWidth="1"/>
    <col min="6708" max="6708" width="15.7109375" style="5" customWidth="1"/>
    <col min="6709" max="6709" width="49" style="5" customWidth="1"/>
    <col min="6710" max="6710" width="19.42578125" style="5" customWidth="1"/>
    <col min="6711" max="6711" width="14.5703125" style="5" customWidth="1"/>
    <col min="6712" max="6712" width="12.28515625" style="5" customWidth="1"/>
    <col min="6713" max="6713" width="14.5703125" style="5" customWidth="1"/>
    <col min="6714" max="6714" width="11.7109375" style="5" customWidth="1"/>
    <col min="6715" max="6715" width="14" style="5" customWidth="1"/>
    <col min="6716" max="6716" width="20.5703125" style="5" customWidth="1"/>
    <col min="6717" max="6717" width="11.7109375" style="5" customWidth="1"/>
    <col min="6718" max="6718" width="10.85546875" style="5" customWidth="1"/>
    <col min="6719" max="6912" width="9.140625" style="5"/>
    <col min="6913" max="6913" width="7.42578125" style="5" customWidth="1"/>
    <col min="6914" max="6914" width="20.28515625" style="5" customWidth="1"/>
    <col min="6915" max="6915" width="24.7109375" style="5" customWidth="1"/>
    <col min="6916" max="6916" width="35.7109375" style="5" customWidth="1"/>
    <col min="6917" max="6917" width="5" style="5" customWidth="1"/>
    <col min="6918" max="6918" width="12.85546875" style="5" customWidth="1"/>
    <col min="6919" max="6919" width="10.7109375" style="5" customWidth="1"/>
    <col min="6920" max="6920" width="7" style="5" customWidth="1"/>
    <col min="6921" max="6921" width="12.28515625" style="5" customWidth="1"/>
    <col min="6922" max="6922" width="10.7109375" style="5" customWidth="1"/>
    <col min="6923" max="6923" width="10.85546875" style="5" customWidth="1"/>
    <col min="6924" max="6924" width="8.85546875" style="5" customWidth="1"/>
    <col min="6925" max="6925" width="13.85546875" style="5" customWidth="1"/>
    <col min="6926" max="6926" width="20.42578125" style="5" customWidth="1"/>
    <col min="6927" max="6927" width="12.28515625" style="5" customWidth="1"/>
    <col min="6928" max="6928" width="19.28515625" style="5" customWidth="1"/>
    <col min="6929" max="6929" width="11.85546875" style="5" customWidth="1"/>
    <col min="6930" max="6930" width="9.140625" style="5" customWidth="1"/>
    <col min="6931" max="6931" width="13.42578125" style="5" customWidth="1"/>
    <col min="6932" max="6932" width="15.28515625" style="5" customWidth="1"/>
    <col min="6933" max="6933" width="15.42578125" style="5" customWidth="1"/>
    <col min="6934" max="6935" width="14.42578125" style="5" customWidth="1"/>
    <col min="6936" max="6936" width="5" style="5" customWidth="1"/>
    <col min="6937" max="6939" width="15.140625" style="5" customWidth="1"/>
    <col min="6940" max="6940" width="4.28515625" style="5" customWidth="1"/>
    <col min="6941" max="6941" width="16" style="5" customWidth="1"/>
    <col min="6942" max="6942" width="17.140625" style="5" customWidth="1"/>
    <col min="6943" max="6943" width="18.28515625" style="5" customWidth="1"/>
    <col min="6944" max="6944" width="4.85546875" style="5" customWidth="1"/>
    <col min="6945" max="6945" width="16" style="5" customWidth="1"/>
    <col min="6946" max="6946" width="17.140625" style="5" customWidth="1"/>
    <col min="6947" max="6947" width="18.28515625" style="5" customWidth="1"/>
    <col min="6948" max="6948" width="13.7109375" style="5" customWidth="1"/>
    <col min="6949" max="6949" width="16" style="5" customWidth="1"/>
    <col min="6950" max="6950" width="17.140625" style="5" customWidth="1"/>
    <col min="6951" max="6951" width="18.28515625" style="5" customWidth="1"/>
    <col min="6952" max="6952" width="13.7109375" style="5" customWidth="1"/>
    <col min="6953" max="6953" width="16" style="5" customWidth="1"/>
    <col min="6954" max="6954" width="17.140625" style="5" customWidth="1"/>
    <col min="6955" max="6955" width="18.28515625" style="5" customWidth="1"/>
    <col min="6956" max="6956" width="13.7109375" style="5" customWidth="1"/>
    <col min="6957" max="6957" width="16" style="5" customWidth="1"/>
    <col min="6958" max="6958" width="17.140625" style="5" customWidth="1"/>
    <col min="6959" max="6962" width="18.28515625" style="5" customWidth="1"/>
    <col min="6963" max="6963" width="15" style="5" customWidth="1"/>
    <col min="6964" max="6964" width="15.7109375" style="5" customWidth="1"/>
    <col min="6965" max="6965" width="49" style="5" customWidth="1"/>
    <col min="6966" max="6966" width="19.42578125" style="5" customWidth="1"/>
    <col min="6967" max="6967" width="14.5703125" style="5" customWidth="1"/>
    <col min="6968" max="6968" width="12.28515625" style="5" customWidth="1"/>
    <col min="6969" max="6969" width="14.5703125" style="5" customWidth="1"/>
    <col min="6970" max="6970" width="11.7109375" style="5" customWidth="1"/>
    <col min="6971" max="6971" width="14" style="5" customWidth="1"/>
    <col min="6972" max="6972" width="20.5703125" style="5" customWidth="1"/>
    <col min="6973" max="6973" width="11.7109375" style="5" customWidth="1"/>
    <col min="6974" max="6974" width="10.85546875" style="5" customWidth="1"/>
    <col min="6975" max="7168" width="9.140625" style="5"/>
    <col min="7169" max="7169" width="7.42578125" style="5" customWidth="1"/>
    <col min="7170" max="7170" width="20.28515625" style="5" customWidth="1"/>
    <col min="7171" max="7171" width="24.7109375" style="5" customWidth="1"/>
    <col min="7172" max="7172" width="35.7109375" style="5" customWidth="1"/>
    <col min="7173" max="7173" width="5" style="5" customWidth="1"/>
    <col min="7174" max="7174" width="12.85546875" style="5" customWidth="1"/>
    <col min="7175" max="7175" width="10.7109375" style="5" customWidth="1"/>
    <col min="7176" max="7176" width="7" style="5" customWidth="1"/>
    <col min="7177" max="7177" width="12.28515625" style="5" customWidth="1"/>
    <col min="7178" max="7178" width="10.7109375" style="5" customWidth="1"/>
    <col min="7179" max="7179" width="10.85546875" style="5" customWidth="1"/>
    <col min="7180" max="7180" width="8.85546875" style="5" customWidth="1"/>
    <col min="7181" max="7181" width="13.85546875" style="5" customWidth="1"/>
    <col min="7182" max="7182" width="20.42578125" style="5" customWidth="1"/>
    <col min="7183" max="7183" width="12.28515625" style="5" customWidth="1"/>
    <col min="7184" max="7184" width="19.28515625" style="5" customWidth="1"/>
    <col min="7185" max="7185" width="11.85546875" style="5" customWidth="1"/>
    <col min="7186" max="7186" width="9.140625" style="5" customWidth="1"/>
    <col min="7187" max="7187" width="13.42578125" style="5" customWidth="1"/>
    <col min="7188" max="7188" width="15.28515625" style="5" customWidth="1"/>
    <col min="7189" max="7189" width="15.42578125" style="5" customWidth="1"/>
    <col min="7190" max="7191" width="14.42578125" style="5" customWidth="1"/>
    <col min="7192" max="7192" width="5" style="5" customWidth="1"/>
    <col min="7193" max="7195" width="15.140625" style="5" customWidth="1"/>
    <col min="7196" max="7196" width="4.28515625" style="5" customWidth="1"/>
    <col min="7197" max="7197" width="16" style="5" customWidth="1"/>
    <col min="7198" max="7198" width="17.140625" style="5" customWidth="1"/>
    <col min="7199" max="7199" width="18.28515625" style="5" customWidth="1"/>
    <col min="7200" max="7200" width="4.85546875" style="5" customWidth="1"/>
    <col min="7201" max="7201" width="16" style="5" customWidth="1"/>
    <col min="7202" max="7202" width="17.140625" style="5" customWidth="1"/>
    <col min="7203" max="7203" width="18.28515625" style="5" customWidth="1"/>
    <col min="7204" max="7204" width="13.7109375" style="5" customWidth="1"/>
    <col min="7205" max="7205" width="16" style="5" customWidth="1"/>
    <col min="7206" max="7206" width="17.140625" style="5" customWidth="1"/>
    <col min="7207" max="7207" width="18.28515625" style="5" customWidth="1"/>
    <col min="7208" max="7208" width="13.7109375" style="5" customWidth="1"/>
    <col min="7209" max="7209" width="16" style="5" customWidth="1"/>
    <col min="7210" max="7210" width="17.140625" style="5" customWidth="1"/>
    <col min="7211" max="7211" width="18.28515625" style="5" customWidth="1"/>
    <col min="7212" max="7212" width="13.7109375" style="5" customWidth="1"/>
    <col min="7213" max="7213" width="16" style="5" customWidth="1"/>
    <col min="7214" max="7214" width="17.140625" style="5" customWidth="1"/>
    <col min="7215" max="7218" width="18.28515625" style="5" customWidth="1"/>
    <col min="7219" max="7219" width="15" style="5" customWidth="1"/>
    <col min="7220" max="7220" width="15.7109375" style="5" customWidth="1"/>
    <col min="7221" max="7221" width="49" style="5" customWidth="1"/>
    <col min="7222" max="7222" width="19.42578125" style="5" customWidth="1"/>
    <col min="7223" max="7223" width="14.5703125" style="5" customWidth="1"/>
    <col min="7224" max="7224" width="12.28515625" style="5" customWidth="1"/>
    <col min="7225" max="7225" width="14.5703125" style="5" customWidth="1"/>
    <col min="7226" max="7226" width="11.7109375" style="5" customWidth="1"/>
    <col min="7227" max="7227" width="14" style="5" customWidth="1"/>
    <col min="7228" max="7228" width="20.5703125" style="5" customWidth="1"/>
    <col min="7229" max="7229" width="11.7109375" style="5" customWidth="1"/>
    <col min="7230" max="7230" width="10.85546875" style="5" customWidth="1"/>
    <col min="7231" max="7424" width="9.140625" style="5"/>
    <col min="7425" max="7425" width="7.42578125" style="5" customWidth="1"/>
    <col min="7426" max="7426" width="20.28515625" style="5" customWidth="1"/>
    <col min="7427" max="7427" width="24.7109375" style="5" customWidth="1"/>
    <col min="7428" max="7428" width="35.7109375" style="5" customWidth="1"/>
    <col min="7429" max="7429" width="5" style="5" customWidth="1"/>
    <col min="7430" max="7430" width="12.85546875" style="5" customWidth="1"/>
    <col min="7431" max="7431" width="10.7109375" style="5" customWidth="1"/>
    <col min="7432" max="7432" width="7" style="5" customWidth="1"/>
    <col min="7433" max="7433" width="12.28515625" style="5" customWidth="1"/>
    <col min="7434" max="7434" width="10.7109375" style="5" customWidth="1"/>
    <col min="7435" max="7435" width="10.85546875" style="5" customWidth="1"/>
    <col min="7436" max="7436" width="8.85546875" style="5" customWidth="1"/>
    <col min="7437" max="7437" width="13.85546875" style="5" customWidth="1"/>
    <col min="7438" max="7438" width="20.42578125" style="5" customWidth="1"/>
    <col min="7439" max="7439" width="12.28515625" style="5" customWidth="1"/>
    <col min="7440" max="7440" width="19.28515625" style="5" customWidth="1"/>
    <col min="7441" max="7441" width="11.85546875" style="5" customWidth="1"/>
    <col min="7442" max="7442" width="9.140625" style="5" customWidth="1"/>
    <col min="7443" max="7443" width="13.42578125" style="5" customWidth="1"/>
    <col min="7444" max="7444" width="15.28515625" style="5" customWidth="1"/>
    <col min="7445" max="7445" width="15.42578125" style="5" customWidth="1"/>
    <col min="7446" max="7447" width="14.42578125" style="5" customWidth="1"/>
    <col min="7448" max="7448" width="5" style="5" customWidth="1"/>
    <col min="7449" max="7451" width="15.140625" style="5" customWidth="1"/>
    <col min="7452" max="7452" width="4.28515625" style="5" customWidth="1"/>
    <col min="7453" max="7453" width="16" style="5" customWidth="1"/>
    <col min="7454" max="7454" width="17.140625" style="5" customWidth="1"/>
    <col min="7455" max="7455" width="18.28515625" style="5" customWidth="1"/>
    <col min="7456" max="7456" width="4.85546875" style="5" customWidth="1"/>
    <col min="7457" max="7457" width="16" style="5" customWidth="1"/>
    <col min="7458" max="7458" width="17.140625" style="5" customWidth="1"/>
    <col min="7459" max="7459" width="18.28515625" style="5" customWidth="1"/>
    <col min="7460" max="7460" width="13.7109375" style="5" customWidth="1"/>
    <col min="7461" max="7461" width="16" style="5" customWidth="1"/>
    <col min="7462" max="7462" width="17.140625" style="5" customWidth="1"/>
    <col min="7463" max="7463" width="18.28515625" style="5" customWidth="1"/>
    <col min="7464" max="7464" width="13.7109375" style="5" customWidth="1"/>
    <col min="7465" max="7465" width="16" style="5" customWidth="1"/>
    <col min="7466" max="7466" width="17.140625" style="5" customWidth="1"/>
    <col min="7467" max="7467" width="18.28515625" style="5" customWidth="1"/>
    <col min="7468" max="7468" width="13.7109375" style="5" customWidth="1"/>
    <col min="7469" max="7469" width="16" style="5" customWidth="1"/>
    <col min="7470" max="7470" width="17.140625" style="5" customWidth="1"/>
    <col min="7471" max="7474" width="18.28515625" style="5" customWidth="1"/>
    <col min="7475" max="7475" width="15" style="5" customWidth="1"/>
    <col min="7476" max="7476" width="15.7109375" style="5" customWidth="1"/>
    <col min="7477" max="7477" width="49" style="5" customWidth="1"/>
    <col min="7478" max="7478" width="19.42578125" style="5" customWidth="1"/>
    <col min="7479" max="7479" width="14.5703125" style="5" customWidth="1"/>
    <col min="7480" max="7480" width="12.28515625" style="5" customWidth="1"/>
    <col min="7481" max="7481" width="14.5703125" style="5" customWidth="1"/>
    <col min="7482" max="7482" width="11.7109375" style="5" customWidth="1"/>
    <col min="7483" max="7483" width="14" style="5" customWidth="1"/>
    <col min="7484" max="7484" width="20.5703125" style="5" customWidth="1"/>
    <col min="7485" max="7485" width="11.7109375" style="5" customWidth="1"/>
    <col min="7486" max="7486" width="10.85546875" style="5" customWidth="1"/>
    <col min="7487" max="7680" width="9.140625" style="5"/>
    <col min="7681" max="7681" width="7.42578125" style="5" customWidth="1"/>
    <col min="7682" max="7682" width="20.28515625" style="5" customWidth="1"/>
    <col min="7683" max="7683" width="24.7109375" style="5" customWidth="1"/>
    <col min="7684" max="7684" width="35.7109375" style="5" customWidth="1"/>
    <col min="7685" max="7685" width="5" style="5" customWidth="1"/>
    <col min="7686" max="7686" width="12.85546875" style="5" customWidth="1"/>
    <col min="7687" max="7687" width="10.7109375" style="5" customWidth="1"/>
    <col min="7688" max="7688" width="7" style="5" customWidth="1"/>
    <col min="7689" max="7689" width="12.28515625" style="5" customWidth="1"/>
    <col min="7690" max="7690" width="10.7109375" style="5" customWidth="1"/>
    <col min="7691" max="7691" width="10.85546875" style="5" customWidth="1"/>
    <col min="7692" max="7692" width="8.85546875" style="5" customWidth="1"/>
    <col min="7693" max="7693" width="13.85546875" style="5" customWidth="1"/>
    <col min="7694" max="7694" width="20.42578125" style="5" customWidth="1"/>
    <col min="7695" max="7695" width="12.28515625" style="5" customWidth="1"/>
    <col min="7696" max="7696" width="19.28515625" style="5" customWidth="1"/>
    <col min="7697" max="7697" width="11.85546875" style="5" customWidth="1"/>
    <col min="7698" max="7698" width="9.140625" style="5" customWidth="1"/>
    <col min="7699" max="7699" width="13.42578125" style="5" customWidth="1"/>
    <col min="7700" max="7700" width="15.28515625" style="5" customWidth="1"/>
    <col min="7701" max="7701" width="15.42578125" style="5" customWidth="1"/>
    <col min="7702" max="7703" width="14.42578125" style="5" customWidth="1"/>
    <col min="7704" max="7704" width="5" style="5" customWidth="1"/>
    <col min="7705" max="7707" width="15.140625" style="5" customWidth="1"/>
    <col min="7708" max="7708" width="4.28515625" style="5" customWidth="1"/>
    <col min="7709" max="7709" width="16" style="5" customWidth="1"/>
    <col min="7710" max="7710" width="17.140625" style="5" customWidth="1"/>
    <col min="7711" max="7711" width="18.28515625" style="5" customWidth="1"/>
    <col min="7712" max="7712" width="4.85546875" style="5" customWidth="1"/>
    <col min="7713" max="7713" width="16" style="5" customWidth="1"/>
    <col min="7714" max="7714" width="17.140625" style="5" customWidth="1"/>
    <col min="7715" max="7715" width="18.28515625" style="5" customWidth="1"/>
    <col min="7716" max="7716" width="13.7109375" style="5" customWidth="1"/>
    <col min="7717" max="7717" width="16" style="5" customWidth="1"/>
    <col min="7718" max="7718" width="17.140625" style="5" customWidth="1"/>
    <col min="7719" max="7719" width="18.28515625" style="5" customWidth="1"/>
    <col min="7720" max="7720" width="13.7109375" style="5" customWidth="1"/>
    <col min="7721" max="7721" width="16" style="5" customWidth="1"/>
    <col min="7722" max="7722" width="17.140625" style="5" customWidth="1"/>
    <col min="7723" max="7723" width="18.28515625" style="5" customWidth="1"/>
    <col min="7724" max="7724" width="13.7109375" style="5" customWidth="1"/>
    <col min="7725" max="7725" width="16" style="5" customWidth="1"/>
    <col min="7726" max="7726" width="17.140625" style="5" customWidth="1"/>
    <col min="7727" max="7730" width="18.28515625" style="5" customWidth="1"/>
    <col min="7731" max="7731" width="15" style="5" customWidth="1"/>
    <col min="7732" max="7732" width="15.7109375" style="5" customWidth="1"/>
    <col min="7733" max="7733" width="49" style="5" customWidth="1"/>
    <col min="7734" max="7734" width="19.42578125" style="5" customWidth="1"/>
    <col min="7735" max="7735" width="14.5703125" style="5" customWidth="1"/>
    <col min="7736" max="7736" width="12.28515625" style="5" customWidth="1"/>
    <col min="7737" max="7737" width="14.5703125" style="5" customWidth="1"/>
    <col min="7738" max="7738" width="11.7109375" style="5" customWidth="1"/>
    <col min="7739" max="7739" width="14" style="5" customWidth="1"/>
    <col min="7740" max="7740" width="20.5703125" style="5" customWidth="1"/>
    <col min="7741" max="7741" width="11.7109375" style="5" customWidth="1"/>
    <col min="7742" max="7742" width="10.85546875" style="5" customWidth="1"/>
    <col min="7743" max="7936" width="9.140625" style="5"/>
    <col min="7937" max="7937" width="7.42578125" style="5" customWidth="1"/>
    <col min="7938" max="7938" width="20.28515625" style="5" customWidth="1"/>
    <col min="7939" max="7939" width="24.7109375" style="5" customWidth="1"/>
    <col min="7940" max="7940" width="35.7109375" style="5" customWidth="1"/>
    <col min="7941" max="7941" width="5" style="5" customWidth="1"/>
    <col min="7942" max="7942" width="12.85546875" style="5" customWidth="1"/>
    <col min="7943" max="7943" width="10.7109375" style="5" customWidth="1"/>
    <col min="7944" max="7944" width="7" style="5" customWidth="1"/>
    <col min="7945" max="7945" width="12.28515625" style="5" customWidth="1"/>
    <col min="7946" max="7946" width="10.7109375" style="5" customWidth="1"/>
    <col min="7947" max="7947" width="10.85546875" style="5" customWidth="1"/>
    <col min="7948" max="7948" width="8.85546875" style="5" customWidth="1"/>
    <col min="7949" max="7949" width="13.85546875" style="5" customWidth="1"/>
    <col min="7950" max="7950" width="20.42578125" style="5" customWidth="1"/>
    <col min="7951" max="7951" width="12.28515625" style="5" customWidth="1"/>
    <col min="7952" max="7952" width="19.28515625" style="5" customWidth="1"/>
    <col min="7953" max="7953" width="11.85546875" style="5" customWidth="1"/>
    <col min="7954" max="7954" width="9.140625" style="5" customWidth="1"/>
    <col min="7955" max="7955" width="13.42578125" style="5" customWidth="1"/>
    <col min="7956" max="7956" width="15.28515625" style="5" customWidth="1"/>
    <col min="7957" max="7957" width="15.42578125" style="5" customWidth="1"/>
    <col min="7958" max="7959" width="14.42578125" style="5" customWidth="1"/>
    <col min="7960" max="7960" width="5" style="5" customWidth="1"/>
    <col min="7961" max="7963" width="15.140625" style="5" customWidth="1"/>
    <col min="7964" max="7964" width="4.28515625" style="5" customWidth="1"/>
    <col min="7965" max="7965" width="16" style="5" customWidth="1"/>
    <col min="7966" max="7966" width="17.140625" style="5" customWidth="1"/>
    <col min="7967" max="7967" width="18.28515625" style="5" customWidth="1"/>
    <col min="7968" max="7968" width="4.85546875" style="5" customWidth="1"/>
    <col min="7969" max="7969" width="16" style="5" customWidth="1"/>
    <col min="7970" max="7970" width="17.140625" style="5" customWidth="1"/>
    <col min="7971" max="7971" width="18.28515625" style="5" customWidth="1"/>
    <col min="7972" max="7972" width="13.7109375" style="5" customWidth="1"/>
    <col min="7973" max="7973" width="16" style="5" customWidth="1"/>
    <col min="7974" max="7974" width="17.140625" style="5" customWidth="1"/>
    <col min="7975" max="7975" width="18.28515625" style="5" customWidth="1"/>
    <col min="7976" max="7976" width="13.7109375" style="5" customWidth="1"/>
    <col min="7977" max="7977" width="16" style="5" customWidth="1"/>
    <col min="7978" max="7978" width="17.140625" style="5" customWidth="1"/>
    <col min="7979" max="7979" width="18.28515625" style="5" customWidth="1"/>
    <col min="7980" max="7980" width="13.7109375" style="5" customWidth="1"/>
    <col min="7981" max="7981" width="16" style="5" customWidth="1"/>
    <col min="7982" max="7982" width="17.140625" style="5" customWidth="1"/>
    <col min="7983" max="7986" width="18.28515625" style="5" customWidth="1"/>
    <col min="7987" max="7987" width="15" style="5" customWidth="1"/>
    <col min="7988" max="7988" width="15.7109375" style="5" customWidth="1"/>
    <col min="7989" max="7989" width="49" style="5" customWidth="1"/>
    <col min="7990" max="7990" width="19.42578125" style="5" customWidth="1"/>
    <col min="7991" max="7991" width="14.5703125" style="5" customWidth="1"/>
    <col min="7992" max="7992" width="12.28515625" style="5" customWidth="1"/>
    <col min="7993" max="7993" width="14.5703125" style="5" customWidth="1"/>
    <col min="7994" max="7994" width="11.7109375" style="5" customWidth="1"/>
    <col min="7995" max="7995" width="14" style="5" customWidth="1"/>
    <col min="7996" max="7996" width="20.5703125" style="5" customWidth="1"/>
    <col min="7997" max="7997" width="11.7109375" style="5" customWidth="1"/>
    <col min="7998" max="7998" width="10.85546875" style="5" customWidth="1"/>
    <col min="7999" max="8192" width="9.140625" style="5"/>
    <col min="8193" max="8193" width="7.42578125" style="5" customWidth="1"/>
    <col min="8194" max="8194" width="20.28515625" style="5" customWidth="1"/>
    <col min="8195" max="8195" width="24.7109375" style="5" customWidth="1"/>
    <col min="8196" max="8196" width="35.7109375" style="5" customWidth="1"/>
    <col min="8197" max="8197" width="5" style="5" customWidth="1"/>
    <col min="8198" max="8198" width="12.85546875" style="5" customWidth="1"/>
    <col min="8199" max="8199" width="10.7109375" style="5" customWidth="1"/>
    <col min="8200" max="8200" width="7" style="5" customWidth="1"/>
    <col min="8201" max="8201" width="12.28515625" style="5" customWidth="1"/>
    <col min="8202" max="8202" width="10.7109375" style="5" customWidth="1"/>
    <col min="8203" max="8203" width="10.85546875" style="5" customWidth="1"/>
    <col min="8204" max="8204" width="8.85546875" style="5" customWidth="1"/>
    <col min="8205" max="8205" width="13.85546875" style="5" customWidth="1"/>
    <col min="8206" max="8206" width="20.42578125" style="5" customWidth="1"/>
    <col min="8207" max="8207" width="12.28515625" style="5" customWidth="1"/>
    <col min="8208" max="8208" width="19.28515625" style="5" customWidth="1"/>
    <col min="8209" max="8209" width="11.85546875" style="5" customWidth="1"/>
    <col min="8210" max="8210" width="9.140625" style="5" customWidth="1"/>
    <col min="8211" max="8211" width="13.42578125" style="5" customWidth="1"/>
    <col min="8212" max="8212" width="15.28515625" style="5" customWidth="1"/>
    <col min="8213" max="8213" width="15.42578125" style="5" customWidth="1"/>
    <col min="8214" max="8215" width="14.42578125" style="5" customWidth="1"/>
    <col min="8216" max="8216" width="5" style="5" customWidth="1"/>
    <col min="8217" max="8219" width="15.140625" style="5" customWidth="1"/>
    <col min="8220" max="8220" width="4.28515625" style="5" customWidth="1"/>
    <col min="8221" max="8221" width="16" style="5" customWidth="1"/>
    <col min="8222" max="8222" width="17.140625" style="5" customWidth="1"/>
    <col min="8223" max="8223" width="18.28515625" style="5" customWidth="1"/>
    <col min="8224" max="8224" width="4.85546875" style="5" customWidth="1"/>
    <col min="8225" max="8225" width="16" style="5" customWidth="1"/>
    <col min="8226" max="8226" width="17.140625" style="5" customWidth="1"/>
    <col min="8227" max="8227" width="18.28515625" style="5" customWidth="1"/>
    <col min="8228" max="8228" width="13.7109375" style="5" customWidth="1"/>
    <col min="8229" max="8229" width="16" style="5" customWidth="1"/>
    <col min="8230" max="8230" width="17.140625" style="5" customWidth="1"/>
    <col min="8231" max="8231" width="18.28515625" style="5" customWidth="1"/>
    <col min="8232" max="8232" width="13.7109375" style="5" customWidth="1"/>
    <col min="8233" max="8233" width="16" style="5" customWidth="1"/>
    <col min="8234" max="8234" width="17.140625" style="5" customWidth="1"/>
    <col min="8235" max="8235" width="18.28515625" style="5" customWidth="1"/>
    <col min="8236" max="8236" width="13.7109375" style="5" customWidth="1"/>
    <col min="8237" max="8237" width="16" style="5" customWidth="1"/>
    <col min="8238" max="8238" width="17.140625" style="5" customWidth="1"/>
    <col min="8239" max="8242" width="18.28515625" style="5" customWidth="1"/>
    <col min="8243" max="8243" width="15" style="5" customWidth="1"/>
    <col min="8244" max="8244" width="15.7109375" style="5" customWidth="1"/>
    <col min="8245" max="8245" width="49" style="5" customWidth="1"/>
    <col min="8246" max="8246" width="19.42578125" style="5" customWidth="1"/>
    <col min="8247" max="8247" width="14.5703125" style="5" customWidth="1"/>
    <col min="8248" max="8248" width="12.28515625" style="5" customWidth="1"/>
    <col min="8249" max="8249" width="14.5703125" style="5" customWidth="1"/>
    <col min="8250" max="8250" width="11.7109375" style="5" customWidth="1"/>
    <col min="8251" max="8251" width="14" style="5" customWidth="1"/>
    <col min="8252" max="8252" width="20.5703125" style="5" customWidth="1"/>
    <col min="8253" max="8253" width="11.7109375" style="5" customWidth="1"/>
    <col min="8254" max="8254" width="10.85546875" style="5" customWidth="1"/>
    <col min="8255" max="8448" width="9.140625" style="5"/>
    <col min="8449" max="8449" width="7.42578125" style="5" customWidth="1"/>
    <col min="8450" max="8450" width="20.28515625" style="5" customWidth="1"/>
    <col min="8451" max="8451" width="24.7109375" style="5" customWidth="1"/>
    <col min="8452" max="8452" width="35.7109375" style="5" customWidth="1"/>
    <col min="8453" max="8453" width="5" style="5" customWidth="1"/>
    <col min="8454" max="8454" width="12.85546875" style="5" customWidth="1"/>
    <col min="8455" max="8455" width="10.7109375" style="5" customWidth="1"/>
    <col min="8456" max="8456" width="7" style="5" customWidth="1"/>
    <col min="8457" max="8457" width="12.28515625" style="5" customWidth="1"/>
    <col min="8458" max="8458" width="10.7109375" style="5" customWidth="1"/>
    <col min="8459" max="8459" width="10.85546875" style="5" customWidth="1"/>
    <col min="8460" max="8460" width="8.85546875" style="5" customWidth="1"/>
    <col min="8461" max="8461" width="13.85546875" style="5" customWidth="1"/>
    <col min="8462" max="8462" width="20.42578125" style="5" customWidth="1"/>
    <col min="8463" max="8463" width="12.28515625" style="5" customWidth="1"/>
    <col min="8464" max="8464" width="19.28515625" style="5" customWidth="1"/>
    <col min="8465" max="8465" width="11.85546875" style="5" customWidth="1"/>
    <col min="8466" max="8466" width="9.140625" style="5" customWidth="1"/>
    <col min="8467" max="8467" width="13.42578125" style="5" customWidth="1"/>
    <col min="8468" max="8468" width="15.28515625" style="5" customWidth="1"/>
    <col min="8469" max="8469" width="15.42578125" style="5" customWidth="1"/>
    <col min="8470" max="8471" width="14.42578125" style="5" customWidth="1"/>
    <col min="8472" max="8472" width="5" style="5" customWidth="1"/>
    <col min="8473" max="8475" width="15.140625" style="5" customWidth="1"/>
    <col min="8476" max="8476" width="4.28515625" style="5" customWidth="1"/>
    <col min="8477" max="8477" width="16" style="5" customWidth="1"/>
    <col min="8478" max="8478" width="17.140625" style="5" customWidth="1"/>
    <col min="8479" max="8479" width="18.28515625" style="5" customWidth="1"/>
    <col min="8480" max="8480" width="4.85546875" style="5" customWidth="1"/>
    <col min="8481" max="8481" width="16" style="5" customWidth="1"/>
    <col min="8482" max="8482" width="17.140625" style="5" customWidth="1"/>
    <col min="8483" max="8483" width="18.28515625" style="5" customWidth="1"/>
    <col min="8484" max="8484" width="13.7109375" style="5" customWidth="1"/>
    <col min="8485" max="8485" width="16" style="5" customWidth="1"/>
    <col min="8486" max="8486" width="17.140625" style="5" customWidth="1"/>
    <col min="8487" max="8487" width="18.28515625" style="5" customWidth="1"/>
    <col min="8488" max="8488" width="13.7109375" style="5" customWidth="1"/>
    <col min="8489" max="8489" width="16" style="5" customWidth="1"/>
    <col min="8490" max="8490" width="17.140625" style="5" customWidth="1"/>
    <col min="8491" max="8491" width="18.28515625" style="5" customWidth="1"/>
    <col min="8492" max="8492" width="13.7109375" style="5" customWidth="1"/>
    <col min="8493" max="8493" width="16" style="5" customWidth="1"/>
    <col min="8494" max="8494" width="17.140625" style="5" customWidth="1"/>
    <col min="8495" max="8498" width="18.28515625" style="5" customWidth="1"/>
    <col min="8499" max="8499" width="15" style="5" customWidth="1"/>
    <col min="8500" max="8500" width="15.7109375" style="5" customWidth="1"/>
    <col min="8501" max="8501" width="49" style="5" customWidth="1"/>
    <col min="8502" max="8502" width="19.42578125" style="5" customWidth="1"/>
    <col min="8503" max="8503" width="14.5703125" style="5" customWidth="1"/>
    <col min="8504" max="8504" width="12.28515625" style="5" customWidth="1"/>
    <col min="8505" max="8505" width="14.5703125" style="5" customWidth="1"/>
    <col min="8506" max="8506" width="11.7109375" style="5" customWidth="1"/>
    <col min="8507" max="8507" width="14" style="5" customWidth="1"/>
    <col min="8508" max="8508" width="20.5703125" style="5" customWidth="1"/>
    <col min="8509" max="8509" width="11.7109375" style="5" customWidth="1"/>
    <col min="8510" max="8510" width="10.85546875" style="5" customWidth="1"/>
    <col min="8511" max="8704" width="9.140625" style="5"/>
    <col min="8705" max="8705" width="7.42578125" style="5" customWidth="1"/>
    <col min="8706" max="8706" width="20.28515625" style="5" customWidth="1"/>
    <col min="8707" max="8707" width="24.7109375" style="5" customWidth="1"/>
    <col min="8708" max="8708" width="35.7109375" style="5" customWidth="1"/>
    <col min="8709" max="8709" width="5" style="5" customWidth="1"/>
    <col min="8710" max="8710" width="12.85546875" style="5" customWidth="1"/>
    <col min="8711" max="8711" width="10.7109375" style="5" customWidth="1"/>
    <col min="8712" max="8712" width="7" style="5" customWidth="1"/>
    <col min="8713" max="8713" width="12.28515625" style="5" customWidth="1"/>
    <col min="8714" max="8714" width="10.7109375" style="5" customWidth="1"/>
    <col min="8715" max="8715" width="10.85546875" style="5" customWidth="1"/>
    <col min="8716" max="8716" width="8.85546875" style="5" customWidth="1"/>
    <col min="8717" max="8717" width="13.85546875" style="5" customWidth="1"/>
    <col min="8718" max="8718" width="20.42578125" style="5" customWidth="1"/>
    <col min="8719" max="8719" width="12.28515625" style="5" customWidth="1"/>
    <col min="8720" max="8720" width="19.28515625" style="5" customWidth="1"/>
    <col min="8721" max="8721" width="11.85546875" style="5" customWidth="1"/>
    <col min="8722" max="8722" width="9.140625" style="5" customWidth="1"/>
    <col min="8723" max="8723" width="13.42578125" style="5" customWidth="1"/>
    <col min="8724" max="8724" width="15.28515625" style="5" customWidth="1"/>
    <col min="8725" max="8725" width="15.42578125" style="5" customWidth="1"/>
    <col min="8726" max="8727" width="14.42578125" style="5" customWidth="1"/>
    <col min="8728" max="8728" width="5" style="5" customWidth="1"/>
    <col min="8729" max="8731" width="15.140625" style="5" customWidth="1"/>
    <col min="8732" max="8732" width="4.28515625" style="5" customWidth="1"/>
    <col min="8733" max="8733" width="16" style="5" customWidth="1"/>
    <col min="8734" max="8734" width="17.140625" style="5" customWidth="1"/>
    <col min="8735" max="8735" width="18.28515625" style="5" customWidth="1"/>
    <col min="8736" max="8736" width="4.85546875" style="5" customWidth="1"/>
    <col min="8737" max="8737" width="16" style="5" customWidth="1"/>
    <col min="8738" max="8738" width="17.140625" style="5" customWidth="1"/>
    <col min="8739" max="8739" width="18.28515625" style="5" customWidth="1"/>
    <col min="8740" max="8740" width="13.7109375" style="5" customWidth="1"/>
    <col min="8741" max="8741" width="16" style="5" customWidth="1"/>
    <col min="8742" max="8742" width="17.140625" style="5" customWidth="1"/>
    <col min="8743" max="8743" width="18.28515625" style="5" customWidth="1"/>
    <col min="8744" max="8744" width="13.7109375" style="5" customWidth="1"/>
    <col min="8745" max="8745" width="16" style="5" customWidth="1"/>
    <col min="8746" max="8746" width="17.140625" style="5" customWidth="1"/>
    <col min="8747" max="8747" width="18.28515625" style="5" customWidth="1"/>
    <col min="8748" max="8748" width="13.7109375" style="5" customWidth="1"/>
    <col min="8749" max="8749" width="16" style="5" customWidth="1"/>
    <col min="8750" max="8750" width="17.140625" style="5" customWidth="1"/>
    <col min="8751" max="8754" width="18.28515625" style="5" customWidth="1"/>
    <col min="8755" max="8755" width="15" style="5" customWidth="1"/>
    <col min="8756" max="8756" width="15.7109375" style="5" customWidth="1"/>
    <col min="8757" max="8757" width="49" style="5" customWidth="1"/>
    <col min="8758" max="8758" width="19.42578125" style="5" customWidth="1"/>
    <col min="8759" max="8759" width="14.5703125" style="5" customWidth="1"/>
    <col min="8760" max="8760" width="12.28515625" style="5" customWidth="1"/>
    <col min="8761" max="8761" width="14.5703125" style="5" customWidth="1"/>
    <col min="8762" max="8762" width="11.7109375" style="5" customWidth="1"/>
    <col min="8763" max="8763" width="14" style="5" customWidth="1"/>
    <col min="8764" max="8764" width="20.5703125" style="5" customWidth="1"/>
    <col min="8765" max="8765" width="11.7109375" style="5" customWidth="1"/>
    <col min="8766" max="8766" width="10.85546875" style="5" customWidth="1"/>
    <col min="8767" max="8960" width="9.140625" style="5"/>
    <col min="8961" max="8961" width="7.42578125" style="5" customWidth="1"/>
    <col min="8962" max="8962" width="20.28515625" style="5" customWidth="1"/>
    <col min="8963" max="8963" width="24.7109375" style="5" customWidth="1"/>
    <col min="8964" max="8964" width="35.7109375" style="5" customWidth="1"/>
    <col min="8965" max="8965" width="5" style="5" customWidth="1"/>
    <col min="8966" max="8966" width="12.85546875" style="5" customWidth="1"/>
    <col min="8967" max="8967" width="10.7109375" style="5" customWidth="1"/>
    <col min="8968" max="8968" width="7" style="5" customWidth="1"/>
    <col min="8969" max="8969" width="12.28515625" style="5" customWidth="1"/>
    <col min="8970" max="8970" width="10.7109375" style="5" customWidth="1"/>
    <col min="8971" max="8971" width="10.85546875" style="5" customWidth="1"/>
    <col min="8972" max="8972" width="8.85546875" style="5" customWidth="1"/>
    <col min="8973" max="8973" width="13.85546875" style="5" customWidth="1"/>
    <col min="8974" max="8974" width="20.42578125" style="5" customWidth="1"/>
    <col min="8975" max="8975" width="12.28515625" style="5" customWidth="1"/>
    <col min="8976" max="8976" width="19.28515625" style="5" customWidth="1"/>
    <col min="8977" max="8977" width="11.85546875" style="5" customWidth="1"/>
    <col min="8978" max="8978" width="9.140625" style="5" customWidth="1"/>
    <col min="8979" max="8979" width="13.42578125" style="5" customWidth="1"/>
    <col min="8980" max="8980" width="15.28515625" style="5" customWidth="1"/>
    <col min="8981" max="8981" width="15.42578125" style="5" customWidth="1"/>
    <col min="8982" max="8983" width="14.42578125" style="5" customWidth="1"/>
    <col min="8984" max="8984" width="5" style="5" customWidth="1"/>
    <col min="8985" max="8987" width="15.140625" style="5" customWidth="1"/>
    <col min="8988" max="8988" width="4.28515625" style="5" customWidth="1"/>
    <col min="8989" max="8989" width="16" style="5" customWidth="1"/>
    <col min="8990" max="8990" width="17.140625" style="5" customWidth="1"/>
    <col min="8991" max="8991" width="18.28515625" style="5" customWidth="1"/>
    <col min="8992" max="8992" width="4.85546875" style="5" customWidth="1"/>
    <col min="8993" max="8993" width="16" style="5" customWidth="1"/>
    <col min="8994" max="8994" width="17.140625" style="5" customWidth="1"/>
    <col min="8995" max="8995" width="18.28515625" style="5" customWidth="1"/>
    <col min="8996" max="8996" width="13.7109375" style="5" customWidth="1"/>
    <col min="8997" max="8997" width="16" style="5" customWidth="1"/>
    <col min="8998" max="8998" width="17.140625" style="5" customWidth="1"/>
    <col min="8999" max="8999" width="18.28515625" style="5" customWidth="1"/>
    <col min="9000" max="9000" width="13.7109375" style="5" customWidth="1"/>
    <col min="9001" max="9001" width="16" style="5" customWidth="1"/>
    <col min="9002" max="9002" width="17.140625" style="5" customWidth="1"/>
    <col min="9003" max="9003" width="18.28515625" style="5" customWidth="1"/>
    <col min="9004" max="9004" width="13.7109375" style="5" customWidth="1"/>
    <col min="9005" max="9005" width="16" style="5" customWidth="1"/>
    <col min="9006" max="9006" width="17.140625" style="5" customWidth="1"/>
    <col min="9007" max="9010" width="18.28515625" style="5" customWidth="1"/>
    <col min="9011" max="9011" width="15" style="5" customWidth="1"/>
    <col min="9012" max="9012" width="15.7109375" style="5" customWidth="1"/>
    <col min="9013" max="9013" width="49" style="5" customWidth="1"/>
    <col min="9014" max="9014" width="19.42578125" style="5" customWidth="1"/>
    <col min="9015" max="9015" width="14.5703125" style="5" customWidth="1"/>
    <col min="9016" max="9016" width="12.28515625" style="5" customWidth="1"/>
    <col min="9017" max="9017" width="14.5703125" style="5" customWidth="1"/>
    <col min="9018" max="9018" width="11.7109375" style="5" customWidth="1"/>
    <col min="9019" max="9019" width="14" style="5" customWidth="1"/>
    <col min="9020" max="9020" width="20.5703125" style="5" customWidth="1"/>
    <col min="9021" max="9021" width="11.7109375" style="5" customWidth="1"/>
    <col min="9022" max="9022" width="10.85546875" style="5" customWidth="1"/>
    <col min="9023" max="9216" width="9.140625" style="5"/>
    <col min="9217" max="9217" width="7.42578125" style="5" customWidth="1"/>
    <col min="9218" max="9218" width="20.28515625" style="5" customWidth="1"/>
    <col min="9219" max="9219" width="24.7109375" style="5" customWidth="1"/>
    <col min="9220" max="9220" width="35.7109375" style="5" customWidth="1"/>
    <col min="9221" max="9221" width="5" style="5" customWidth="1"/>
    <col min="9222" max="9222" width="12.85546875" style="5" customWidth="1"/>
    <col min="9223" max="9223" width="10.7109375" style="5" customWidth="1"/>
    <col min="9224" max="9224" width="7" style="5" customWidth="1"/>
    <col min="9225" max="9225" width="12.28515625" style="5" customWidth="1"/>
    <col min="9226" max="9226" width="10.7109375" style="5" customWidth="1"/>
    <col min="9227" max="9227" width="10.85546875" style="5" customWidth="1"/>
    <col min="9228" max="9228" width="8.85546875" style="5" customWidth="1"/>
    <col min="9229" max="9229" width="13.85546875" style="5" customWidth="1"/>
    <col min="9230" max="9230" width="20.42578125" style="5" customWidth="1"/>
    <col min="9231" max="9231" width="12.28515625" style="5" customWidth="1"/>
    <col min="9232" max="9232" width="19.28515625" style="5" customWidth="1"/>
    <col min="9233" max="9233" width="11.85546875" style="5" customWidth="1"/>
    <col min="9234" max="9234" width="9.140625" style="5" customWidth="1"/>
    <col min="9235" max="9235" width="13.42578125" style="5" customWidth="1"/>
    <col min="9236" max="9236" width="15.28515625" style="5" customWidth="1"/>
    <col min="9237" max="9237" width="15.42578125" style="5" customWidth="1"/>
    <col min="9238" max="9239" width="14.42578125" style="5" customWidth="1"/>
    <col min="9240" max="9240" width="5" style="5" customWidth="1"/>
    <col min="9241" max="9243" width="15.140625" style="5" customWidth="1"/>
    <col min="9244" max="9244" width="4.28515625" style="5" customWidth="1"/>
    <col min="9245" max="9245" width="16" style="5" customWidth="1"/>
    <col min="9246" max="9246" width="17.140625" style="5" customWidth="1"/>
    <col min="9247" max="9247" width="18.28515625" style="5" customWidth="1"/>
    <col min="9248" max="9248" width="4.85546875" style="5" customWidth="1"/>
    <col min="9249" max="9249" width="16" style="5" customWidth="1"/>
    <col min="9250" max="9250" width="17.140625" style="5" customWidth="1"/>
    <col min="9251" max="9251" width="18.28515625" style="5" customWidth="1"/>
    <col min="9252" max="9252" width="13.7109375" style="5" customWidth="1"/>
    <col min="9253" max="9253" width="16" style="5" customWidth="1"/>
    <col min="9254" max="9254" width="17.140625" style="5" customWidth="1"/>
    <col min="9255" max="9255" width="18.28515625" style="5" customWidth="1"/>
    <col min="9256" max="9256" width="13.7109375" style="5" customWidth="1"/>
    <col min="9257" max="9257" width="16" style="5" customWidth="1"/>
    <col min="9258" max="9258" width="17.140625" style="5" customWidth="1"/>
    <col min="9259" max="9259" width="18.28515625" style="5" customWidth="1"/>
    <col min="9260" max="9260" width="13.7109375" style="5" customWidth="1"/>
    <col min="9261" max="9261" width="16" style="5" customWidth="1"/>
    <col min="9262" max="9262" width="17.140625" style="5" customWidth="1"/>
    <col min="9263" max="9266" width="18.28515625" style="5" customWidth="1"/>
    <col min="9267" max="9267" width="15" style="5" customWidth="1"/>
    <col min="9268" max="9268" width="15.7109375" style="5" customWidth="1"/>
    <col min="9269" max="9269" width="49" style="5" customWidth="1"/>
    <col min="9270" max="9270" width="19.42578125" style="5" customWidth="1"/>
    <col min="9271" max="9271" width="14.5703125" style="5" customWidth="1"/>
    <col min="9272" max="9272" width="12.28515625" style="5" customWidth="1"/>
    <col min="9273" max="9273" width="14.5703125" style="5" customWidth="1"/>
    <col min="9274" max="9274" width="11.7109375" style="5" customWidth="1"/>
    <col min="9275" max="9275" width="14" style="5" customWidth="1"/>
    <col min="9276" max="9276" width="20.5703125" style="5" customWidth="1"/>
    <col min="9277" max="9277" width="11.7109375" style="5" customWidth="1"/>
    <col min="9278" max="9278" width="10.85546875" style="5" customWidth="1"/>
    <col min="9279" max="9472" width="9.140625" style="5"/>
    <col min="9473" max="9473" width="7.42578125" style="5" customWidth="1"/>
    <col min="9474" max="9474" width="20.28515625" style="5" customWidth="1"/>
    <col min="9475" max="9475" width="24.7109375" style="5" customWidth="1"/>
    <col min="9476" max="9476" width="35.7109375" style="5" customWidth="1"/>
    <col min="9477" max="9477" width="5" style="5" customWidth="1"/>
    <col min="9478" max="9478" width="12.85546875" style="5" customWidth="1"/>
    <col min="9479" max="9479" width="10.7109375" style="5" customWidth="1"/>
    <col min="9480" max="9480" width="7" style="5" customWidth="1"/>
    <col min="9481" max="9481" width="12.28515625" style="5" customWidth="1"/>
    <col min="9482" max="9482" width="10.7109375" style="5" customWidth="1"/>
    <col min="9483" max="9483" width="10.85546875" style="5" customWidth="1"/>
    <col min="9484" max="9484" width="8.85546875" style="5" customWidth="1"/>
    <col min="9485" max="9485" width="13.85546875" style="5" customWidth="1"/>
    <col min="9486" max="9486" width="20.42578125" style="5" customWidth="1"/>
    <col min="9487" max="9487" width="12.28515625" style="5" customWidth="1"/>
    <col min="9488" max="9488" width="19.28515625" style="5" customWidth="1"/>
    <col min="9489" max="9489" width="11.85546875" style="5" customWidth="1"/>
    <col min="9490" max="9490" width="9.140625" style="5" customWidth="1"/>
    <col min="9491" max="9491" width="13.42578125" style="5" customWidth="1"/>
    <col min="9492" max="9492" width="15.28515625" style="5" customWidth="1"/>
    <col min="9493" max="9493" width="15.42578125" style="5" customWidth="1"/>
    <col min="9494" max="9495" width="14.42578125" style="5" customWidth="1"/>
    <col min="9496" max="9496" width="5" style="5" customWidth="1"/>
    <col min="9497" max="9499" width="15.140625" style="5" customWidth="1"/>
    <col min="9500" max="9500" width="4.28515625" style="5" customWidth="1"/>
    <col min="9501" max="9501" width="16" style="5" customWidth="1"/>
    <col min="9502" max="9502" width="17.140625" style="5" customWidth="1"/>
    <col min="9503" max="9503" width="18.28515625" style="5" customWidth="1"/>
    <col min="9504" max="9504" width="4.85546875" style="5" customWidth="1"/>
    <col min="9505" max="9505" width="16" style="5" customWidth="1"/>
    <col min="9506" max="9506" width="17.140625" style="5" customWidth="1"/>
    <col min="9507" max="9507" width="18.28515625" style="5" customWidth="1"/>
    <col min="9508" max="9508" width="13.7109375" style="5" customWidth="1"/>
    <col min="9509" max="9509" width="16" style="5" customWidth="1"/>
    <col min="9510" max="9510" width="17.140625" style="5" customWidth="1"/>
    <col min="9511" max="9511" width="18.28515625" style="5" customWidth="1"/>
    <col min="9512" max="9512" width="13.7109375" style="5" customWidth="1"/>
    <col min="9513" max="9513" width="16" style="5" customWidth="1"/>
    <col min="9514" max="9514" width="17.140625" style="5" customWidth="1"/>
    <col min="9515" max="9515" width="18.28515625" style="5" customWidth="1"/>
    <col min="9516" max="9516" width="13.7109375" style="5" customWidth="1"/>
    <col min="9517" max="9517" width="16" style="5" customWidth="1"/>
    <col min="9518" max="9518" width="17.140625" style="5" customWidth="1"/>
    <col min="9519" max="9522" width="18.28515625" style="5" customWidth="1"/>
    <col min="9523" max="9523" width="15" style="5" customWidth="1"/>
    <col min="9524" max="9524" width="15.7109375" style="5" customWidth="1"/>
    <col min="9525" max="9525" width="49" style="5" customWidth="1"/>
    <col min="9526" max="9526" width="19.42578125" style="5" customWidth="1"/>
    <col min="9527" max="9527" width="14.5703125" style="5" customWidth="1"/>
    <col min="9528" max="9528" width="12.28515625" style="5" customWidth="1"/>
    <col min="9529" max="9529" width="14.5703125" style="5" customWidth="1"/>
    <col min="9530" max="9530" width="11.7109375" style="5" customWidth="1"/>
    <col min="9531" max="9531" width="14" style="5" customWidth="1"/>
    <col min="9532" max="9532" width="20.5703125" style="5" customWidth="1"/>
    <col min="9533" max="9533" width="11.7109375" style="5" customWidth="1"/>
    <col min="9534" max="9534" width="10.85546875" style="5" customWidth="1"/>
    <col min="9535" max="9728" width="9.140625" style="5"/>
    <col min="9729" max="9729" width="7.42578125" style="5" customWidth="1"/>
    <col min="9730" max="9730" width="20.28515625" style="5" customWidth="1"/>
    <col min="9731" max="9731" width="24.7109375" style="5" customWidth="1"/>
    <col min="9732" max="9732" width="35.7109375" style="5" customWidth="1"/>
    <col min="9733" max="9733" width="5" style="5" customWidth="1"/>
    <col min="9734" max="9734" width="12.85546875" style="5" customWidth="1"/>
    <col min="9735" max="9735" width="10.7109375" style="5" customWidth="1"/>
    <col min="9736" max="9736" width="7" style="5" customWidth="1"/>
    <col min="9737" max="9737" width="12.28515625" style="5" customWidth="1"/>
    <col min="9738" max="9738" width="10.7109375" style="5" customWidth="1"/>
    <col min="9739" max="9739" width="10.85546875" style="5" customWidth="1"/>
    <col min="9740" max="9740" width="8.85546875" style="5" customWidth="1"/>
    <col min="9741" max="9741" width="13.85546875" style="5" customWidth="1"/>
    <col min="9742" max="9742" width="20.42578125" style="5" customWidth="1"/>
    <col min="9743" max="9743" width="12.28515625" style="5" customWidth="1"/>
    <col min="9744" max="9744" width="19.28515625" style="5" customWidth="1"/>
    <col min="9745" max="9745" width="11.85546875" style="5" customWidth="1"/>
    <col min="9746" max="9746" width="9.140625" style="5" customWidth="1"/>
    <col min="9747" max="9747" width="13.42578125" style="5" customWidth="1"/>
    <col min="9748" max="9748" width="15.28515625" style="5" customWidth="1"/>
    <col min="9749" max="9749" width="15.42578125" style="5" customWidth="1"/>
    <col min="9750" max="9751" width="14.42578125" style="5" customWidth="1"/>
    <col min="9752" max="9752" width="5" style="5" customWidth="1"/>
    <col min="9753" max="9755" width="15.140625" style="5" customWidth="1"/>
    <col min="9756" max="9756" width="4.28515625" style="5" customWidth="1"/>
    <col min="9757" max="9757" width="16" style="5" customWidth="1"/>
    <col min="9758" max="9758" width="17.140625" style="5" customWidth="1"/>
    <col min="9759" max="9759" width="18.28515625" style="5" customWidth="1"/>
    <col min="9760" max="9760" width="4.85546875" style="5" customWidth="1"/>
    <col min="9761" max="9761" width="16" style="5" customWidth="1"/>
    <col min="9762" max="9762" width="17.140625" style="5" customWidth="1"/>
    <col min="9763" max="9763" width="18.28515625" style="5" customWidth="1"/>
    <col min="9764" max="9764" width="13.7109375" style="5" customWidth="1"/>
    <col min="9765" max="9765" width="16" style="5" customWidth="1"/>
    <col min="9766" max="9766" width="17.140625" style="5" customWidth="1"/>
    <col min="9767" max="9767" width="18.28515625" style="5" customWidth="1"/>
    <col min="9768" max="9768" width="13.7109375" style="5" customWidth="1"/>
    <col min="9769" max="9769" width="16" style="5" customWidth="1"/>
    <col min="9770" max="9770" width="17.140625" style="5" customWidth="1"/>
    <col min="9771" max="9771" width="18.28515625" style="5" customWidth="1"/>
    <col min="9772" max="9772" width="13.7109375" style="5" customWidth="1"/>
    <col min="9773" max="9773" width="16" style="5" customWidth="1"/>
    <col min="9774" max="9774" width="17.140625" style="5" customWidth="1"/>
    <col min="9775" max="9778" width="18.28515625" style="5" customWidth="1"/>
    <col min="9779" max="9779" width="15" style="5" customWidth="1"/>
    <col min="9780" max="9780" width="15.7109375" style="5" customWidth="1"/>
    <col min="9781" max="9781" width="49" style="5" customWidth="1"/>
    <col min="9782" max="9782" width="19.42578125" style="5" customWidth="1"/>
    <col min="9783" max="9783" width="14.5703125" style="5" customWidth="1"/>
    <col min="9784" max="9784" width="12.28515625" style="5" customWidth="1"/>
    <col min="9785" max="9785" width="14.5703125" style="5" customWidth="1"/>
    <col min="9786" max="9786" width="11.7109375" style="5" customWidth="1"/>
    <col min="9787" max="9787" width="14" style="5" customWidth="1"/>
    <col min="9788" max="9788" width="20.5703125" style="5" customWidth="1"/>
    <col min="9789" max="9789" width="11.7109375" style="5" customWidth="1"/>
    <col min="9790" max="9790" width="10.85546875" style="5" customWidth="1"/>
    <col min="9791" max="9984" width="9.140625" style="5"/>
    <col min="9985" max="9985" width="7.42578125" style="5" customWidth="1"/>
    <col min="9986" max="9986" width="20.28515625" style="5" customWidth="1"/>
    <col min="9987" max="9987" width="24.7109375" style="5" customWidth="1"/>
    <col min="9988" max="9988" width="35.7109375" style="5" customWidth="1"/>
    <col min="9989" max="9989" width="5" style="5" customWidth="1"/>
    <col min="9990" max="9990" width="12.85546875" style="5" customWidth="1"/>
    <col min="9991" max="9991" width="10.7109375" style="5" customWidth="1"/>
    <col min="9992" max="9992" width="7" style="5" customWidth="1"/>
    <col min="9993" max="9993" width="12.28515625" style="5" customWidth="1"/>
    <col min="9994" max="9994" width="10.7109375" style="5" customWidth="1"/>
    <col min="9995" max="9995" width="10.85546875" style="5" customWidth="1"/>
    <col min="9996" max="9996" width="8.85546875" style="5" customWidth="1"/>
    <col min="9997" max="9997" width="13.85546875" style="5" customWidth="1"/>
    <col min="9998" max="9998" width="20.42578125" style="5" customWidth="1"/>
    <col min="9999" max="9999" width="12.28515625" style="5" customWidth="1"/>
    <col min="10000" max="10000" width="19.28515625" style="5" customWidth="1"/>
    <col min="10001" max="10001" width="11.85546875" style="5" customWidth="1"/>
    <col min="10002" max="10002" width="9.140625" style="5" customWidth="1"/>
    <col min="10003" max="10003" width="13.42578125" style="5" customWidth="1"/>
    <col min="10004" max="10004" width="15.28515625" style="5" customWidth="1"/>
    <col min="10005" max="10005" width="15.42578125" style="5" customWidth="1"/>
    <col min="10006" max="10007" width="14.42578125" style="5" customWidth="1"/>
    <col min="10008" max="10008" width="5" style="5" customWidth="1"/>
    <col min="10009" max="10011" width="15.140625" style="5" customWidth="1"/>
    <col min="10012" max="10012" width="4.28515625" style="5" customWidth="1"/>
    <col min="10013" max="10013" width="16" style="5" customWidth="1"/>
    <col min="10014" max="10014" width="17.140625" style="5" customWidth="1"/>
    <col min="10015" max="10015" width="18.28515625" style="5" customWidth="1"/>
    <col min="10016" max="10016" width="4.85546875" style="5" customWidth="1"/>
    <col min="10017" max="10017" width="16" style="5" customWidth="1"/>
    <col min="10018" max="10018" width="17.140625" style="5" customWidth="1"/>
    <col min="10019" max="10019" width="18.28515625" style="5" customWidth="1"/>
    <col min="10020" max="10020" width="13.7109375" style="5" customWidth="1"/>
    <col min="10021" max="10021" width="16" style="5" customWidth="1"/>
    <col min="10022" max="10022" width="17.140625" style="5" customWidth="1"/>
    <col min="10023" max="10023" width="18.28515625" style="5" customWidth="1"/>
    <col min="10024" max="10024" width="13.7109375" style="5" customWidth="1"/>
    <col min="10025" max="10025" width="16" style="5" customWidth="1"/>
    <col min="10026" max="10026" width="17.140625" style="5" customWidth="1"/>
    <col min="10027" max="10027" width="18.28515625" style="5" customWidth="1"/>
    <col min="10028" max="10028" width="13.7109375" style="5" customWidth="1"/>
    <col min="10029" max="10029" width="16" style="5" customWidth="1"/>
    <col min="10030" max="10030" width="17.140625" style="5" customWidth="1"/>
    <col min="10031" max="10034" width="18.28515625" style="5" customWidth="1"/>
    <col min="10035" max="10035" width="15" style="5" customWidth="1"/>
    <col min="10036" max="10036" width="15.7109375" style="5" customWidth="1"/>
    <col min="10037" max="10037" width="49" style="5" customWidth="1"/>
    <col min="10038" max="10038" width="19.42578125" style="5" customWidth="1"/>
    <col min="10039" max="10039" width="14.5703125" style="5" customWidth="1"/>
    <col min="10040" max="10040" width="12.28515625" style="5" customWidth="1"/>
    <col min="10041" max="10041" width="14.5703125" style="5" customWidth="1"/>
    <col min="10042" max="10042" width="11.7109375" style="5" customWidth="1"/>
    <col min="10043" max="10043" width="14" style="5" customWidth="1"/>
    <col min="10044" max="10044" width="20.5703125" style="5" customWidth="1"/>
    <col min="10045" max="10045" width="11.7109375" style="5" customWidth="1"/>
    <col min="10046" max="10046" width="10.85546875" style="5" customWidth="1"/>
    <col min="10047" max="10240" width="9.140625" style="5"/>
    <col min="10241" max="10241" width="7.42578125" style="5" customWidth="1"/>
    <col min="10242" max="10242" width="20.28515625" style="5" customWidth="1"/>
    <col min="10243" max="10243" width="24.7109375" style="5" customWidth="1"/>
    <col min="10244" max="10244" width="35.7109375" style="5" customWidth="1"/>
    <col min="10245" max="10245" width="5" style="5" customWidth="1"/>
    <col min="10246" max="10246" width="12.85546875" style="5" customWidth="1"/>
    <col min="10247" max="10247" width="10.7109375" style="5" customWidth="1"/>
    <col min="10248" max="10248" width="7" style="5" customWidth="1"/>
    <col min="10249" max="10249" width="12.28515625" style="5" customWidth="1"/>
    <col min="10250" max="10250" width="10.7109375" style="5" customWidth="1"/>
    <col min="10251" max="10251" width="10.85546875" style="5" customWidth="1"/>
    <col min="10252" max="10252" width="8.85546875" style="5" customWidth="1"/>
    <col min="10253" max="10253" width="13.85546875" style="5" customWidth="1"/>
    <col min="10254" max="10254" width="20.42578125" style="5" customWidth="1"/>
    <col min="10255" max="10255" width="12.28515625" style="5" customWidth="1"/>
    <col min="10256" max="10256" width="19.28515625" style="5" customWidth="1"/>
    <col min="10257" max="10257" width="11.85546875" style="5" customWidth="1"/>
    <col min="10258" max="10258" width="9.140625" style="5" customWidth="1"/>
    <col min="10259" max="10259" width="13.42578125" style="5" customWidth="1"/>
    <col min="10260" max="10260" width="15.28515625" style="5" customWidth="1"/>
    <col min="10261" max="10261" width="15.42578125" style="5" customWidth="1"/>
    <col min="10262" max="10263" width="14.42578125" style="5" customWidth="1"/>
    <col min="10264" max="10264" width="5" style="5" customWidth="1"/>
    <col min="10265" max="10267" width="15.140625" style="5" customWidth="1"/>
    <col min="10268" max="10268" width="4.28515625" style="5" customWidth="1"/>
    <col min="10269" max="10269" width="16" style="5" customWidth="1"/>
    <col min="10270" max="10270" width="17.140625" style="5" customWidth="1"/>
    <col min="10271" max="10271" width="18.28515625" style="5" customWidth="1"/>
    <col min="10272" max="10272" width="4.85546875" style="5" customWidth="1"/>
    <col min="10273" max="10273" width="16" style="5" customWidth="1"/>
    <col min="10274" max="10274" width="17.140625" style="5" customWidth="1"/>
    <col min="10275" max="10275" width="18.28515625" style="5" customWidth="1"/>
    <col min="10276" max="10276" width="13.7109375" style="5" customWidth="1"/>
    <col min="10277" max="10277" width="16" style="5" customWidth="1"/>
    <col min="10278" max="10278" width="17.140625" style="5" customWidth="1"/>
    <col min="10279" max="10279" width="18.28515625" style="5" customWidth="1"/>
    <col min="10280" max="10280" width="13.7109375" style="5" customWidth="1"/>
    <col min="10281" max="10281" width="16" style="5" customWidth="1"/>
    <col min="10282" max="10282" width="17.140625" style="5" customWidth="1"/>
    <col min="10283" max="10283" width="18.28515625" style="5" customWidth="1"/>
    <col min="10284" max="10284" width="13.7109375" style="5" customWidth="1"/>
    <col min="10285" max="10285" width="16" style="5" customWidth="1"/>
    <col min="10286" max="10286" width="17.140625" style="5" customWidth="1"/>
    <col min="10287" max="10290" width="18.28515625" style="5" customWidth="1"/>
    <col min="10291" max="10291" width="15" style="5" customWidth="1"/>
    <col min="10292" max="10292" width="15.7109375" style="5" customWidth="1"/>
    <col min="10293" max="10293" width="49" style="5" customWidth="1"/>
    <col min="10294" max="10294" width="19.42578125" style="5" customWidth="1"/>
    <col min="10295" max="10295" width="14.5703125" style="5" customWidth="1"/>
    <col min="10296" max="10296" width="12.28515625" style="5" customWidth="1"/>
    <col min="10297" max="10297" width="14.5703125" style="5" customWidth="1"/>
    <col min="10298" max="10298" width="11.7109375" style="5" customWidth="1"/>
    <col min="10299" max="10299" width="14" style="5" customWidth="1"/>
    <col min="10300" max="10300" width="20.5703125" style="5" customWidth="1"/>
    <col min="10301" max="10301" width="11.7109375" style="5" customWidth="1"/>
    <col min="10302" max="10302" width="10.85546875" style="5" customWidth="1"/>
    <col min="10303" max="10496" width="9.140625" style="5"/>
    <col min="10497" max="10497" width="7.42578125" style="5" customWidth="1"/>
    <col min="10498" max="10498" width="20.28515625" style="5" customWidth="1"/>
    <col min="10499" max="10499" width="24.7109375" style="5" customWidth="1"/>
    <col min="10500" max="10500" width="35.7109375" style="5" customWidth="1"/>
    <col min="10501" max="10501" width="5" style="5" customWidth="1"/>
    <col min="10502" max="10502" width="12.85546875" style="5" customWidth="1"/>
    <col min="10503" max="10503" width="10.7109375" style="5" customWidth="1"/>
    <col min="10504" max="10504" width="7" style="5" customWidth="1"/>
    <col min="10505" max="10505" width="12.28515625" style="5" customWidth="1"/>
    <col min="10506" max="10506" width="10.7109375" style="5" customWidth="1"/>
    <col min="10507" max="10507" width="10.85546875" style="5" customWidth="1"/>
    <col min="10508" max="10508" width="8.85546875" style="5" customWidth="1"/>
    <col min="10509" max="10509" width="13.85546875" style="5" customWidth="1"/>
    <col min="10510" max="10510" width="20.42578125" style="5" customWidth="1"/>
    <col min="10511" max="10511" width="12.28515625" style="5" customWidth="1"/>
    <col min="10512" max="10512" width="19.28515625" style="5" customWidth="1"/>
    <col min="10513" max="10513" width="11.85546875" style="5" customWidth="1"/>
    <col min="10514" max="10514" width="9.140625" style="5" customWidth="1"/>
    <col min="10515" max="10515" width="13.42578125" style="5" customWidth="1"/>
    <col min="10516" max="10516" width="15.28515625" style="5" customWidth="1"/>
    <col min="10517" max="10517" width="15.42578125" style="5" customWidth="1"/>
    <col min="10518" max="10519" width="14.42578125" style="5" customWidth="1"/>
    <col min="10520" max="10520" width="5" style="5" customWidth="1"/>
    <col min="10521" max="10523" width="15.140625" style="5" customWidth="1"/>
    <col min="10524" max="10524" width="4.28515625" style="5" customWidth="1"/>
    <col min="10525" max="10525" width="16" style="5" customWidth="1"/>
    <col min="10526" max="10526" width="17.140625" style="5" customWidth="1"/>
    <col min="10527" max="10527" width="18.28515625" style="5" customWidth="1"/>
    <col min="10528" max="10528" width="4.85546875" style="5" customWidth="1"/>
    <col min="10529" max="10529" width="16" style="5" customWidth="1"/>
    <col min="10530" max="10530" width="17.140625" style="5" customWidth="1"/>
    <col min="10531" max="10531" width="18.28515625" style="5" customWidth="1"/>
    <col min="10532" max="10532" width="13.7109375" style="5" customWidth="1"/>
    <col min="10533" max="10533" width="16" style="5" customWidth="1"/>
    <col min="10534" max="10534" width="17.140625" style="5" customWidth="1"/>
    <col min="10535" max="10535" width="18.28515625" style="5" customWidth="1"/>
    <col min="10536" max="10536" width="13.7109375" style="5" customWidth="1"/>
    <col min="10537" max="10537" width="16" style="5" customWidth="1"/>
    <col min="10538" max="10538" width="17.140625" style="5" customWidth="1"/>
    <col min="10539" max="10539" width="18.28515625" style="5" customWidth="1"/>
    <col min="10540" max="10540" width="13.7109375" style="5" customWidth="1"/>
    <col min="10541" max="10541" width="16" style="5" customWidth="1"/>
    <col min="10542" max="10542" width="17.140625" style="5" customWidth="1"/>
    <col min="10543" max="10546" width="18.28515625" style="5" customWidth="1"/>
    <col min="10547" max="10547" width="15" style="5" customWidth="1"/>
    <col min="10548" max="10548" width="15.7109375" style="5" customWidth="1"/>
    <col min="10549" max="10549" width="49" style="5" customWidth="1"/>
    <col min="10550" max="10550" width="19.42578125" style="5" customWidth="1"/>
    <col min="10551" max="10551" width="14.5703125" style="5" customWidth="1"/>
    <col min="10552" max="10552" width="12.28515625" style="5" customWidth="1"/>
    <col min="10553" max="10553" width="14.5703125" style="5" customWidth="1"/>
    <col min="10554" max="10554" width="11.7109375" style="5" customWidth="1"/>
    <col min="10555" max="10555" width="14" style="5" customWidth="1"/>
    <col min="10556" max="10556" width="20.5703125" style="5" customWidth="1"/>
    <col min="10557" max="10557" width="11.7109375" style="5" customWidth="1"/>
    <col min="10558" max="10558" width="10.85546875" style="5" customWidth="1"/>
    <col min="10559" max="10752" width="9.140625" style="5"/>
    <col min="10753" max="10753" width="7.42578125" style="5" customWidth="1"/>
    <col min="10754" max="10754" width="20.28515625" style="5" customWidth="1"/>
    <col min="10755" max="10755" width="24.7109375" style="5" customWidth="1"/>
    <col min="10756" max="10756" width="35.7109375" style="5" customWidth="1"/>
    <col min="10757" max="10757" width="5" style="5" customWidth="1"/>
    <col min="10758" max="10758" width="12.85546875" style="5" customWidth="1"/>
    <col min="10759" max="10759" width="10.7109375" style="5" customWidth="1"/>
    <col min="10760" max="10760" width="7" style="5" customWidth="1"/>
    <col min="10761" max="10761" width="12.28515625" style="5" customWidth="1"/>
    <col min="10762" max="10762" width="10.7109375" style="5" customWidth="1"/>
    <col min="10763" max="10763" width="10.85546875" style="5" customWidth="1"/>
    <col min="10764" max="10764" width="8.85546875" style="5" customWidth="1"/>
    <col min="10765" max="10765" width="13.85546875" style="5" customWidth="1"/>
    <col min="10766" max="10766" width="20.42578125" style="5" customWidth="1"/>
    <col min="10767" max="10767" width="12.28515625" style="5" customWidth="1"/>
    <col min="10768" max="10768" width="19.28515625" style="5" customWidth="1"/>
    <col min="10769" max="10769" width="11.85546875" style="5" customWidth="1"/>
    <col min="10770" max="10770" width="9.140625" style="5" customWidth="1"/>
    <col min="10771" max="10771" width="13.42578125" style="5" customWidth="1"/>
    <col min="10772" max="10772" width="15.28515625" style="5" customWidth="1"/>
    <col min="10773" max="10773" width="15.42578125" style="5" customWidth="1"/>
    <col min="10774" max="10775" width="14.42578125" style="5" customWidth="1"/>
    <col min="10776" max="10776" width="5" style="5" customWidth="1"/>
    <col min="10777" max="10779" width="15.140625" style="5" customWidth="1"/>
    <col min="10780" max="10780" width="4.28515625" style="5" customWidth="1"/>
    <col min="10781" max="10781" width="16" style="5" customWidth="1"/>
    <col min="10782" max="10782" width="17.140625" style="5" customWidth="1"/>
    <col min="10783" max="10783" width="18.28515625" style="5" customWidth="1"/>
    <col min="10784" max="10784" width="4.85546875" style="5" customWidth="1"/>
    <col min="10785" max="10785" width="16" style="5" customWidth="1"/>
    <col min="10786" max="10786" width="17.140625" style="5" customWidth="1"/>
    <col min="10787" max="10787" width="18.28515625" style="5" customWidth="1"/>
    <col min="10788" max="10788" width="13.7109375" style="5" customWidth="1"/>
    <col min="10789" max="10789" width="16" style="5" customWidth="1"/>
    <col min="10790" max="10790" width="17.140625" style="5" customWidth="1"/>
    <col min="10791" max="10791" width="18.28515625" style="5" customWidth="1"/>
    <col min="10792" max="10792" width="13.7109375" style="5" customWidth="1"/>
    <col min="10793" max="10793" width="16" style="5" customWidth="1"/>
    <col min="10794" max="10794" width="17.140625" style="5" customWidth="1"/>
    <col min="10795" max="10795" width="18.28515625" style="5" customWidth="1"/>
    <col min="10796" max="10796" width="13.7109375" style="5" customWidth="1"/>
    <col min="10797" max="10797" width="16" style="5" customWidth="1"/>
    <col min="10798" max="10798" width="17.140625" style="5" customWidth="1"/>
    <col min="10799" max="10802" width="18.28515625" style="5" customWidth="1"/>
    <col min="10803" max="10803" width="15" style="5" customWidth="1"/>
    <col min="10804" max="10804" width="15.7109375" style="5" customWidth="1"/>
    <col min="10805" max="10805" width="49" style="5" customWidth="1"/>
    <col min="10806" max="10806" width="19.42578125" style="5" customWidth="1"/>
    <col min="10807" max="10807" width="14.5703125" style="5" customWidth="1"/>
    <col min="10808" max="10808" width="12.28515625" style="5" customWidth="1"/>
    <col min="10809" max="10809" width="14.5703125" style="5" customWidth="1"/>
    <col min="10810" max="10810" width="11.7109375" style="5" customWidth="1"/>
    <col min="10811" max="10811" width="14" style="5" customWidth="1"/>
    <col min="10812" max="10812" width="20.5703125" style="5" customWidth="1"/>
    <col min="10813" max="10813" width="11.7109375" style="5" customWidth="1"/>
    <col min="10814" max="10814" width="10.85546875" style="5" customWidth="1"/>
    <col min="10815" max="11008" width="9.140625" style="5"/>
    <col min="11009" max="11009" width="7.42578125" style="5" customWidth="1"/>
    <col min="11010" max="11010" width="20.28515625" style="5" customWidth="1"/>
    <col min="11011" max="11011" width="24.7109375" style="5" customWidth="1"/>
    <col min="11012" max="11012" width="35.7109375" style="5" customWidth="1"/>
    <col min="11013" max="11013" width="5" style="5" customWidth="1"/>
    <col min="11014" max="11014" width="12.85546875" style="5" customWidth="1"/>
    <col min="11015" max="11015" width="10.7109375" style="5" customWidth="1"/>
    <col min="11016" max="11016" width="7" style="5" customWidth="1"/>
    <col min="11017" max="11017" width="12.28515625" style="5" customWidth="1"/>
    <col min="11018" max="11018" width="10.7109375" style="5" customWidth="1"/>
    <col min="11019" max="11019" width="10.85546875" style="5" customWidth="1"/>
    <col min="11020" max="11020" width="8.85546875" style="5" customWidth="1"/>
    <col min="11021" max="11021" width="13.85546875" style="5" customWidth="1"/>
    <col min="11022" max="11022" width="20.42578125" style="5" customWidth="1"/>
    <col min="11023" max="11023" width="12.28515625" style="5" customWidth="1"/>
    <col min="11024" max="11024" width="19.28515625" style="5" customWidth="1"/>
    <col min="11025" max="11025" width="11.85546875" style="5" customWidth="1"/>
    <col min="11026" max="11026" width="9.140625" style="5" customWidth="1"/>
    <col min="11027" max="11027" width="13.42578125" style="5" customWidth="1"/>
    <col min="11028" max="11028" width="15.28515625" style="5" customWidth="1"/>
    <col min="11029" max="11029" width="15.42578125" style="5" customWidth="1"/>
    <col min="11030" max="11031" width="14.42578125" style="5" customWidth="1"/>
    <col min="11032" max="11032" width="5" style="5" customWidth="1"/>
    <col min="11033" max="11035" width="15.140625" style="5" customWidth="1"/>
    <col min="11036" max="11036" width="4.28515625" style="5" customWidth="1"/>
    <col min="11037" max="11037" width="16" style="5" customWidth="1"/>
    <col min="11038" max="11038" width="17.140625" style="5" customWidth="1"/>
    <col min="11039" max="11039" width="18.28515625" style="5" customWidth="1"/>
    <col min="11040" max="11040" width="4.85546875" style="5" customWidth="1"/>
    <col min="11041" max="11041" width="16" style="5" customWidth="1"/>
    <col min="11042" max="11042" width="17.140625" style="5" customWidth="1"/>
    <col min="11043" max="11043" width="18.28515625" style="5" customWidth="1"/>
    <col min="11044" max="11044" width="13.7109375" style="5" customWidth="1"/>
    <col min="11045" max="11045" width="16" style="5" customWidth="1"/>
    <col min="11046" max="11046" width="17.140625" style="5" customWidth="1"/>
    <col min="11047" max="11047" width="18.28515625" style="5" customWidth="1"/>
    <col min="11048" max="11048" width="13.7109375" style="5" customWidth="1"/>
    <col min="11049" max="11049" width="16" style="5" customWidth="1"/>
    <col min="11050" max="11050" width="17.140625" style="5" customWidth="1"/>
    <col min="11051" max="11051" width="18.28515625" style="5" customWidth="1"/>
    <col min="11052" max="11052" width="13.7109375" style="5" customWidth="1"/>
    <col min="11053" max="11053" width="16" style="5" customWidth="1"/>
    <col min="11054" max="11054" width="17.140625" style="5" customWidth="1"/>
    <col min="11055" max="11058" width="18.28515625" style="5" customWidth="1"/>
    <col min="11059" max="11059" width="15" style="5" customWidth="1"/>
    <col min="11060" max="11060" width="15.7109375" style="5" customWidth="1"/>
    <col min="11061" max="11061" width="49" style="5" customWidth="1"/>
    <col min="11062" max="11062" width="19.42578125" style="5" customWidth="1"/>
    <col min="11063" max="11063" width="14.5703125" style="5" customWidth="1"/>
    <col min="11064" max="11064" width="12.28515625" style="5" customWidth="1"/>
    <col min="11065" max="11065" width="14.5703125" style="5" customWidth="1"/>
    <col min="11066" max="11066" width="11.7109375" style="5" customWidth="1"/>
    <col min="11067" max="11067" width="14" style="5" customWidth="1"/>
    <col min="11068" max="11068" width="20.5703125" style="5" customWidth="1"/>
    <col min="11069" max="11069" width="11.7109375" style="5" customWidth="1"/>
    <col min="11070" max="11070" width="10.85546875" style="5" customWidth="1"/>
    <col min="11071" max="11264" width="9.140625" style="5"/>
    <col min="11265" max="11265" width="7.42578125" style="5" customWidth="1"/>
    <col min="11266" max="11266" width="20.28515625" style="5" customWidth="1"/>
    <col min="11267" max="11267" width="24.7109375" style="5" customWidth="1"/>
    <col min="11268" max="11268" width="35.7109375" style="5" customWidth="1"/>
    <col min="11269" max="11269" width="5" style="5" customWidth="1"/>
    <col min="11270" max="11270" width="12.85546875" style="5" customWidth="1"/>
    <col min="11271" max="11271" width="10.7109375" style="5" customWidth="1"/>
    <col min="11272" max="11272" width="7" style="5" customWidth="1"/>
    <col min="11273" max="11273" width="12.28515625" style="5" customWidth="1"/>
    <col min="11274" max="11274" width="10.7109375" style="5" customWidth="1"/>
    <col min="11275" max="11275" width="10.85546875" style="5" customWidth="1"/>
    <col min="11276" max="11276" width="8.85546875" style="5" customWidth="1"/>
    <col min="11277" max="11277" width="13.85546875" style="5" customWidth="1"/>
    <col min="11278" max="11278" width="20.42578125" style="5" customWidth="1"/>
    <col min="11279" max="11279" width="12.28515625" style="5" customWidth="1"/>
    <col min="11280" max="11280" width="19.28515625" style="5" customWidth="1"/>
    <col min="11281" max="11281" width="11.85546875" style="5" customWidth="1"/>
    <col min="11282" max="11282" width="9.140625" style="5" customWidth="1"/>
    <col min="11283" max="11283" width="13.42578125" style="5" customWidth="1"/>
    <col min="11284" max="11284" width="15.28515625" style="5" customWidth="1"/>
    <col min="11285" max="11285" width="15.42578125" style="5" customWidth="1"/>
    <col min="11286" max="11287" width="14.42578125" style="5" customWidth="1"/>
    <col min="11288" max="11288" width="5" style="5" customWidth="1"/>
    <col min="11289" max="11291" width="15.140625" style="5" customWidth="1"/>
    <col min="11292" max="11292" width="4.28515625" style="5" customWidth="1"/>
    <col min="11293" max="11293" width="16" style="5" customWidth="1"/>
    <col min="11294" max="11294" width="17.140625" style="5" customWidth="1"/>
    <col min="11295" max="11295" width="18.28515625" style="5" customWidth="1"/>
    <col min="11296" max="11296" width="4.85546875" style="5" customWidth="1"/>
    <col min="11297" max="11297" width="16" style="5" customWidth="1"/>
    <col min="11298" max="11298" width="17.140625" style="5" customWidth="1"/>
    <col min="11299" max="11299" width="18.28515625" style="5" customWidth="1"/>
    <col min="11300" max="11300" width="13.7109375" style="5" customWidth="1"/>
    <col min="11301" max="11301" width="16" style="5" customWidth="1"/>
    <col min="11302" max="11302" width="17.140625" style="5" customWidth="1"/>
    <col min="11303" max="11303" width="18.28515625" style="5" customWidth="1"/>
    <col min="11304" max="11304" width="13.7109375" style="5" customWidth="1"/>
    <col min="11305" max="11305" width="16" style="5" customWidth="1"/>
    <col min="11306" max="11306" width="17.140625" style="5" customWidth="1"/>
    <col min="11307" max="11307" width="18.28515625" style="5" customWidth="1"/>
    <col min="11308" max="11308" width="13.7109375" style="5" customWidth="1"/>
    <col min="11309" max="11309" width="16" style="5" customWidth="1"/>
    <col min="11310" max="11310" width="17.140625" style="5" customWidth="1"/>
    <col min="11311" max="11314" width="18.28515625" style="5" customWidth="1"/>
    <col min="11315" max="11315" width="15" style="5" customWidth="1"/>
    <col min="11316" max="11316" width="15.7109375" style="5" customWidth="1"/>
    <col min="11317" max="11317" width="49" style="5" customWidth="1"/>
    <col min="11318" max="11318" width="19.42578125" style="5" customWidth="1"/>
    <col min="11319" max="11319" width="14.5703125" style="5" customWidth="1"/>
    <col min="11320" max="11320" width="12.28515625" style="5" customWidth="1"/>
    <col min="11321" max="11321" width="14.5703125" style="5" customWidth="1"/>
    <col min="11322" max="11322" width="11.7109375" style="5" customWidth="1"/>
    <col min="11323" max="11323" width="14" style="5" customWidth="1"/>
    <col min="11324" max="11324" width="20.5703125" style="5" customWidth="1"/>
    <col min="11325" max="11325" width="11.7109375" style="5" customWidth="1"/>
    <col min="11326" max="11326" width="10.85546875" style="5" customWidth="1"/>
    <col min="11327" max="11520" width="9.140625" style="5"/>
    <col min="11521" max="11521" width="7.42578125" style="5" customWidth="1"/>
    <col min="11522" max="11522" width="20.28515625" style="5" customWidth="1"/>
    <col min="11523" max="11523" width="24.7109375" style="5" customWidth="1"/>
    <col min="11524" max="11524" width="35.7109375" style="5" customWidth="1"/>
    <col min="11525" max="11525" width="5" style="5" customWidth="1"/>
    <col min="11526" max="11526" width="12.85546875" style="5" customWidth="1"/>
    <col min="11527" max="11527" width="10.7109375" style="5" customWidth="1"/>
    <col min="11528" max="11528" width="7" style="5" customWidth="1"/>
    <col min="11529" max="11529" width="12.28515625" style="5" customWidth="1"/>
    <col min="11530" max="11530" width="10.7109375" style="5" customWidth="1"/>
    <col min="11531" max="11531" width="10.85546875" style="5" customWidth="1"/>
    <col min="11532" max="11532" width="8.85546875" style="5" customWidth="1"/>
    <col min="11533" max="11533" width="13.85546875" style="5" customWidth="1"/>
    <col min="11534" max="11534" width="20.42578125" style="5" customWidth="1"/>
    <col min="11535" max="11535" width="12.28515625" style="5" customWidth="1"/>
    <col min="11536" max="11536" width="19.28515625" style="5" customWidth="1"/>
    <col min="11537" max="11537" width="11.85546875" style="5" customWidth="1"/>
    <col min="11538" max="11538" width="9.140625" style="5" customWidth="1"/>
    <col min="11539" max="11539" width="13.42578125" style="5" customWidth="1"/>
    <col min="11540" max="11540" width="15.28515625" style="5" customWidth="1"/>
    <col min="11541" max="11541" width="15.42578125" style="5" customWidth="1"/>
    <col min="11542" max="11543" width="14.42578125" style="5" customWidth="1"/>
    <col min="11544" max="11544" width="5" style="5" customWidth="1"/>
    <col min="11545" max="11547" width="15.140625" style="5" customWidth="1"/>
    <col min="11548" max="11548" width="4.28515625" style="5" customWidth="1"/>
    <col min="11549" max="11549" width="16" style="5" customWidth="1"/>
    <col min="11550" max="11550" width="17.140625" style="5" customWidth="1"/>
    <col min="11551" max="11551" width="18.28515625" style="5" customWidth="1"/>
    <col min="11552" max="11552" width="4.85546875" style="5" customWidth="1"/>
    <col min="11553" max="11553" width="16" style="5" customWidth="1"/>
    <col min="11554" max="11554" width="17.140625" style="5" customWidth="1"/>
    <col min="11555" max="11555" width="18.28515625" style="5" customWidth="1"/>
    <col min="11556" max="11556" width="13.7109375" style="5" customWidth="1"/>
    <col min="11557" max="11557" width="16" style="5" customWidth="1"/>
    <col min="11558" max="11558" width="17.140625" style="5" customWidth="1"/>
    <col min="11559" max="11559" width="18.28515625" style="5" customWidth="1"/>
    <col min="11560" max="11560" width="13.7109375" style="5" customWidth="1"/>
    <col min="11561" max="11561" width="16" style="5" customWidth="1"/>
    <col min="11562" max="11562" width="17.140625" style="5" customWidth="1"/>
    <col min="11563" max="11563" width="18.28515625" style="5" customWidth="1"/>
    <col min="11564" max="11564" width="13.7109375" style="5" customWidth="1"/>
    <col min="11565" max="11565" width="16" style="5" customWidth="1"/>
    <col min="11566" max="11566" width="17.140625" style="5" customWidth="1"/>
    <col min="11567" max="11570" width="18.28515625" style="5" customWidth="1"/>
    <col min="11571" max="11571" width="15" style="5" customWidth="1"/>
    <col min="11572" max="11572" width="15.7109375" style="5" customWidth="1"/>
    <col min="11573" max="11573" width="49" style="5" customWidth="1"/>
    <col min="11574" max="11574" width="19.42578125" style="5" customWidth="1"/>
    <col min="11575" max="11575" width="14.5703125" style="5" customWidth="1"/>
    <col min="11576" max="11576" width="12.28515625" style="5" customWidth="1"/>
    <col min="11577" max="11577" width="14.5703125" style="5" customWidth="1"/>
    <col min="11578" max="11578" width="11.7109375" style="5" customWidth="1"/>
    <col min="11579" max="11579" width="14" style="5" customWidth="1"/>
    <col min="11580" max="11580" width="20.5703125" style="5" customWidth="1"/>
    <col min="11581" max="11581" width="11.7109375" style="5" customWidth="1"/>
    <col min="11582" max="11582" width="10.85546875" style="5" customWidth="1"/>
    <col min="11583" max="11776" width="9.140625" style="5"/>
    <col min="11777" max="11777" width="7.42578125" style="5" customWidth="1"/>
    <col min="11778" max="11778" width="20.28515625" style="5" customWidth="1"/>
    <col min="11779" max="11779" width="24.7109375" style="5" customWidth="1"/>
    <col min="11780" max="11780" width="35.7109375" style="5" customWidth="1"/>
    <col min="11781" max="11781" width="5" style="5" customWidth="1"/>
    <col min="11782" max="11782" width="12.85546875" style="5" customWidth="1"/>
    <col min="11783" max="11783" width="10.7109375" style="5" customWidth="1"/>
    <col min="11784" max="11784" width="7" style="5" customWidth="1"/>
    <col min="11785" max="11785" width="12.28515625" style="5" customWidth="1"/>
    <col min="11786" max="11786" width="10.7109375" style="5" customWidth="1"/>
    <col min="11787" max="11787" width="10.85546875" style="5" customWidth="1"/>
    <col min="11788" max="11788" width="8.85546875" style="5" customWidth="1"/>
    <col min="11789" max="11789" width="13.85546875" style="5" customWidth="1"/>
    <col min="11790" max="11790" width="20.42578125" style="5" customWidth="1"/>
    <col min="11791" max="11791" width="12.28515625" style="5" customWidth="1"/>
    <col min="11792" max="11792" width="19.28515625" style="5" customWidth="1"/>
    <col min="11793" max="11793" width="11.85546875" style="5" customWidth="1"/>
    <col min="11794" max="11794" width="9.140625" style="5" customWidth="1"/>
    <col min="11795" max="11795" width="13.42578125" style="5" customWidth="1"/>
    <col min="11796" max="11796" width="15.28515625" style="5" customWidth="1"/>
    <col min="11797" max="11797" width="15.42578125" style="5" customWidth="1"/>
    <col min="11798" max="11799" width="14.42578125" style="5" customWidth="1"/>
    <col min="11800" max="11800" width="5" style="5" customWidth="1"/>
    <col min="11801" max="11803" width="15.140625" style="5" customWidth="1"/>
    <col min="11804" max="11804" width="4.28515625" style="5" customWidth="1"/>
    <col min="11805" max="11805" width="16" style="5" customWidth="1"/>
    <col min="11806" max="11806" width="17.140625" style="5" customWidth="1"/>
    <col min="11807" max="11807" width="18.28515625" style="5" customWidth="1"/>
    <col min="11808" max="11808" width="4.85546875" style="5" customWidth="1"/>
    <col min="11809" max="11809" width="16" style="5" customWidth="1"/>
    <col min="11810" max="11810" width="17.140625" style="5" customWidth="1"/>
    <col min="11811" max="11811" width="18.28515625" style="5" customWidth="1"/>
    <col min="11812" max="11812" width="13.7109375" style="5" customWidth="1"/>
    <col min="11813" max="11813" width="16" style="5" customWidth="1"/>
    <col min="11814" max="11814" width="17.140625" style="5" customWidth="1"/>
    <col min="11815" max="11815" width="18.28515625" style="5" customWidth="1"/>
    <col min="11816" max="11816" width="13.7109375" style="5" customWidth="1"/>
    <col min="11817" max="11817" width="16" style="5" customWidth="1"/>
    <col min="11818" max="11818" width="17.140625" style="5" customWidth="1"/>
    <col min="11819" max="11819" width="18.28515625" style="5" customWidth="1"/>
    <col min="11820" max="11820" width="13.7109375" style="5" customWidth="1"/>
    <col min="11821" max="11821" width="16" style="5" customWidth="1"/>
    <col min="11822" max="11822" width="17.140625" style="5" customWidth="1"/>
    <col min="11823" max="11826" width="18.28515625" style="5" customWidth="1"/>
    <col min="11827" max="11827" width="15" style="5" customWidth="1"/>
    <col min="11828" max="11828" width="15.7109375" style="5" customWidth="1"/>
    <col min="11829" max="11829" width="49" style="5" customWidth="1"/>
    <col min="11830" max="11830" width="19.42578125" style="5" customWidth="1"/>
    <col min="11831" max="11831" width="14.5703125" style="5" customWidth="1"/>
    <col min="11832" max="11832" width="12.28515625" style="5" customWidth="1"/>
    <col min="11833" max="11833" width="14.5703125" style="5" customWidth="1"/>
    <col min="11834" max="11834" width="11.7109375" style="5" customWidth="1"/>
    <col min="11835" max="11835" width="14" style="5" customWidth="1"/>
    <col min="11836" max="11836" width="20.5703125" style="5" customWidth="1"/>
    <col min="11837" max="11837" width="11.7109375" style="5" customWidth="1"/>
    <col min="11838" max="11838" width="10.85546875" style="5" customWidth="1"/>
    <col min="11839" max="12032" width="9.140625" style="5"/>
    <col min="12033" max="12033" width="7.42578125" style="5" customWidth="1"/>
    <col min="12034" max="12034" width="20.28515625" style="5" customWidth="1"/>
    <col min="12035" max="12035" width="24.7109375" style="5" customWidth="1"/>
    <col min="12036" max="12036" width="35.7109375" style="5" customWidth="1"/>
    <col min="12037" max="12037" width="5" style="5" customWidth="1"/>
    <col min="12038" max="12038" width="12.85546875" style="5" customWidth="1"/>
    <col min="12039" max="12039" width="10.7109375" style="5" customWidth="1"/>
    <col min="12040" max="12040" width="7" style="5" customWidth="1"/>
    <col min="12041" max="12041" width="12.28515625" style="5" customWidth="1"/>
    <col min="12042" max="12042" width="10.7109375" style="5" customWidth="1"/>
    <col min="12043" max="12043" width="10.85546875" style="5" customWidth="1"/>
    <col min="12044" max="12044" width="8.85546875" style="5" customWidth="1"/>
    <col min="12045" max="12045" width="13.85546875" style="5" customWidth="1"/>
    <col min="12046" max="12046" width="20.42578125" style="5" customWidth="1"/>
    <col min="12047" max="12047" width="12.28515625" style="5" customWidth="1"/>
    <col min="12048" max="12048" width="19.28515625" style="5" customWidth="1"/>
    <col min="12049" max="12049" width="11.85546875" style="5" customWidth="1"/>
    <col min="12050" max="12050" width="9.140625" style="5" customWidth="1"/>
    <col min="12051" max="12051" width="13.42578125" style="5" customWidth="1"/>
    <col min="12052" max="12052" width="15.28515625" style="5" customWidth="1"/>
    <col min="12053" max="12053" width="15.42578125" style="5" customWidth="1"/>
    <col min="12054" max="12055" width="14.42578125" style="5" customWidth="1"/>
    <col min="12056" max="12056" width="5" style="5" customWidth="1"/>
    <col min="12057" max="12059" width="15.140625" style="5" customWidth="1"/>
    <col min="12060" max="12060" width="4.28515625" style="5" customWidth="1"/>
    <col min="12061" max="12061" width="16" style="5" customWidth="1"/>
    <col min="12062" max="12062" width="17.140625" style="5" customWidth="1"/>
    <col min="12063" max="12063" width="18.28515625" style="5" customWidth="1"/>
    <col min="12064" max="12064" width="4.85546875" style="5" customWidth="1"/>
    <col min="12065" max="12065" width="16" style="5" customWidth="1"/>
    <col min="12066" max="12066" width="17.140625" style="5" customWidth="1"/>
    <col min="12067" max="12067" width="18.28515625" style="5" customWidth="1"/>
    <col min="12068" max="12068" width="13.7109375" style="5" customWidth="1"/>
    <col min="12069" max="12069" width="16" style="5" customWidth="1"/>
    <col min="12070" max="12070" width="17.140625" style="5" customWidth="1"/>
    <col min="12071" max="12071" width="18.28515625" style="5" customWidth="1"/>
    <col min="12072" max="12072" width="13.7109375" style="5" customWidth="1"/>
    <col min="12073" max="12073" width="16" style="5" customWidth="1"/>
    <col min="12074" max="12074" width="17.140625" style="5" customWidth="1"/>
    <col min="12075" max="12075" width="18.28515625" style="5" customWidth="1"/>
    <col min="12076" max="12076" width="13.7109375" style="5" customWidth="1"/>
    <col min="12077" max="12077" width="16" style="5" customWidth="1"/>
    <col min="12078" max="12078" width="17.140625" style="5" customWidth="1"/>
    <col min="12079" max="12082" width="18.28515625" style="5" customWidth="1"/>
    <col min="12083" max="12083" width="15" style="5" customWidth="1"/>
    <col min="12084" max="12084" width="15.7109375" style="5" customWidth="1"/>
    <col min="12085" max="12085" width="49" style="5" customWidth="1"/>
    <col min="12086" max="12086" width="19.42578125" style="5" customWidth="1"/>
    <col min="12087" max="12087" width="14.5703125" style="5" customWidth="1"/>
    <col min="12088" max="12088" width="12.28515625" style="5" customWidth="1"/>
    <col min="12089" max="12089" width="14.5703125" style="5" customWidth="1"/>
    <col min="12090" max="12090" width="11.7109375" style="5" customWidth="1"/>
    <col min="12091" max="12091" width="14" style="5" customWidth="1"/>
    <col min="12092" max="12092" width="20.5703125" style="5" customWidth="1"/>
    <col min="12093" max="12093" width="11.7109375" style="5" customWidth="1"/>
    <col min="12094" max="12094" width="10.85546875" style="5" customWidth="1"/>
    <col min="12095" max="12288" width="9.140625" style="5"/>
    <col min="12289" max="12289" width="7.42578125" style="5" customWidth="1"/>
    <col min="12290" max="12290" width="20.28515625" style="5" customWidth="1"/>
    <col min="12291" max="12291" width="24.7109375" style="5" customWidth="1"/>
    <col min="12292" max="12292" width="35.7109375" style="5" customWidth="1"/>
    <col min="12293" max="12293" width="5" style="5" customWidth="1"/>
    <col min="12294" max="12294" width="12.85546875" style="5" customWidth="1"/>
    <col min="12295" max="12295" width="10.7109375" style="5" customWidth="1"/>
    <col min="12296" max="12296" width="7" style="5" customWidth="1"/>
    <col min="12297" max="12297" width="12.28515625" style="5" customWidth="1"/>
    <col min="12298" max="12298" width="10.7109375" style="5" customWidth="1"/>
    <col min="12299" max="12299" width="10.85546875" style="5" customWidth="1"/>
    <col min="12300" max="12300" width="8.85546875" style="5" customWidth="1"/>
    <col min="12301" max="12301" width="13.85546875" style="5" customWidth="1"/>
    <col min="12302" max="12302" width="20.42578125" style="5" customWidth="1"/>
    <col min="12303" max="12303" width="12.28515625" style="5" customWidth="1"/>
    <col min="12304" max="12304" width="19.28515625" style="5" customWidth="1"/>
    <col min="12305" max="12305" width="11.85546875" style="5" customWidth="1"/>
    <col min="12306" max="12306" width="9.140625" style="5" customWidth="1"/>
    <col min="12307" max="12307" width="13.42578125" style="5" customWidth="1"/>
    <col min="12308" max="12308" width="15.28515625" style="5" customWidth="1"/>
    <col min="12309" max="12309" width="15.42578125" style="5" customWidth="1"/>
    <col min="12310" max="12311" width="14.42578125" style="5" customWidth="1"/>
    <col min="12312" max="12312" width="5" style="5" customWidth="1"/>
    <col min="12313" max="12315" width="15.140625" style="5" customWidth="1"/>
    <col min="12316" max="12316" width="4.28515625" style="5" customWidth="1"/>
    <col min="12317" max="12317" width="16" style="5" customWidth="1"/>
    <col min="12318" max="12318" width="17.140625" style="5" customWidth="1"/>
    <col min="12319" max="12319" width="18.28515625" style="5" customWidth="1"/>
    <col min="12320" max="12320" width="4.85546875" style="5" customWidth="1"/>
    <col min="12321" max="12321" width="16" style="5" customWidth="1"/>
    <col min="12322" max="12322" width="17.140625" style="5" customWidth="1"/>
    <col min="12323" max="12323" width="18.28515625" style="5" customWidth="1"/>
    <col min="12324" max="12324" width="13.7109375" style="5" customWidth="1"/>
    <col min="12325" max="12325" width="16" style="5" customWidth="1"/>
    <col min="12326" max="12326" width="17.140625" style="5" customWidth="1"/>
    <col min="12327" max="12327" width="18.28515625" style="5" customWidth="1"/>
    <col min="12328" max="12328" width="13.7109375" style="5" customWidth="1"/>
    <col min="12329" max="12329" width="16" style="5" customWidth="1"/>
    <col min="12330" max="12330" width="17.140625" style="5" customWidth="1"/>
    <col min="12331" max="12331" width="18.28515625" style="5" customWidth="1"/>
    <col min="12332" max="12332" width="13.7109375" style="5" customWidth="1"/>
    <col min="12333" max="12333" width="16" style="5" customWidth="1"/>
    <col min="12334" max="12334" width="17.140625" style="5" customWidth="1"/>
    <col min="12335" max="12338" width="18.28515625" style="5" customWidth="1"/>
    <col min="12339" max="12339" width="15" style="5" customWidth="1"/>
    <col min="12340" max="12340" width="15.7109375" style="5" customWidth="1"/>
    <col min="12341" max="12341" width="49" style="5" customWidth="1"/>
    <col min="12342" max="12342" width="19.42578125" style="5" customWidth="1"/>
    <col min="12343" max="12343" width="14.5703125" style="5" customWidth="1"/>
    <col min="12344" max="12344" width="12.28515625" style="5" customWidth="1"/>
    <col min="12345" max="12345" width="14.5703125" style="5" customWidth="1"/>
    <col min="12346" max="12346" width="11.7109375" style="5" customWidth="1"/>
    <col min="12347" max="12347" width="14" style="5" customWidth="1"/>
    <col min="12348" max="12348" width="20.5703125" style="5" customWidth="1"/>
    <col min="12349" max="12349" width="11.7109375" style="5" customWidth="1"/>
    <col min="12350" max="12350" width="10.85546875" style="5" customWidth="1"/>
    <col min="12351" max="12544" width="9.140625" style="5"/>
    <col min="12545" max="12545" width="7.42578125" style="5" customWidth="1"/>
    <col min="12546" max="12546" width="20.28515625" style="5" customWidth="1"/>
    <col min="12547" max="12547" width="24.7109375" style="5" customWidth="1"/>
    <col min="12548" max="12548" width="35.7109375" style="5" customWidth="1"/>
    <col min="12549" max="12549" width="5" style="5" customWidth="1"/>
    <col min="12550" max="12550" width="12.85546875" style="5" customWidth="1"/>
    <col min="12551" max="12551" width="10.7109375" style="5" customWidth="1"/>
    <col min="12552" max="12552" width="7" style="5" customWidth="1"/>
    <col min="12553" max="12553" width="12.28515625" style="5" customWidth="1"/>
    <col min="12554" max="12554" width="10.7109375" style="5" customWidth="1"/>
    <col min="12555" max="12555" width="10.85546875" style="5" customWidth="1"/>
    <col min="12556" max="12556" width="8.85546875" style="5" customWidth="1"/>
    <col min="12557" max="12557" width="13.85546875" style="5" customWidth="1"/>
    <col min="12558" max="12558" width="20.42578125" style="5" customWidth="1"/>
    <col min="12559" max="12559" width="12.28515625" style="5" customWidth="1"/>
    <col min="12560" max="12560" width="19.28515625" style="5" customWidth="1"/>
    <col min="12561" max="12561" width="11.85546875" style="5" customWidth="1"/>
    <col min="12562" max="12562" width="9.140625" style="5" customWidth="1"/>
    <col min="12563" max="12563" width="13.42578125" style="5" customWidth="1"/>
    <col min="12564" max="12564" width="15.28515625" style="5" customWidth="1"/>
    <col min="12565" max="12565" width="15.42578125" style="5" customWidth="1"/>
    <col min="12566" max="12567" width="14.42578125" style="5" customWidth="1"/>
    <col min="12568" max="12568" width="5" style="5" customWidth="1"/>
    <col min="12569" max="12571" width="15.140625" style="5" customWidth="1"/>
    <col min="12572" max="12572" width="4.28515625" style="5" customWidth="1"/>
    <col min="12573" max="12573" width="16" style="5" customWidth="1"/>
    <col min="12574" max="12574" width="17.140625" style="5" customWidth="1"/>
    <col min="12575" max="12575" width="18.28515625" style="5" customWidth="1"/>
    <col min="12576" max="12576" width="4.85546875" style="5" customWidth="1"/>
    <col min="12577" max="12577" width="16" style="5" customWidth="1"/>
    <col min="12578" max="12578" width="17.140625" style="5" customWidth="1"/>
    <col min="12579" max="12579" width="18.28515625" style="5" customWidth="1"/>
    <col min="12580" max="12580" width="13.7109375" style="5" customWidth="1"/>
    <col min="12581" max="12581" width="16" style="5" customWidth="1"/>
    <col min="12582" max="12582" width="17.140625" style="5" customWidth="1"/>
    <col min="12583" max="12583" width="18.28515625" style="5" customWidth="1"/>
    <col min="12584" max="12584" width="13.7109375" style="5" customWidth="1"/>
    <col min="12585" max="12585" width="16" style="5" customWidth="1"/>
    <col min="12586" max="12586" width="17.140625" style="5" customWidth="1"/>
    <col min="12587" max="12587" width="18.28515625" style="5" customWidth="1"/>
    <col min="12588" max="12588" width="13.7109375" style="5" customWidth="1"/>
    <col min="12589" max="12589" width="16" style="5" customWidth="1"/>
    <col min="12590" max="12590" width="17.140625" style="5" customWidth="1"/>
    <col min="12591" max="12594" width="18.28515625" style="5" customWidth="1"/>
    <col min="12595" max="12595" width="15" style="5" customWidth="1"/>
    <col min="12596" max="12596" width="15.7109375" style="5" customWidth="1"/>
    <col min="12597" max="12597" width="49" style="5" customWidth="1"/>
    <col min="12598" max="12598" width="19.42578125" style="5" customWidth="1"/>
    <col min="12599" max="12599" width="14.5703125" style="5" customWidth="1"/>
    <col min="12600" max="12600" width="12.28515625" style="5" customWidth="1"/>
    <col min="12601" max="12601" width="14.5703125" style="5" customWidth="1"/>
    <col min="12602" max="12602" width="11.7109375" style="5" customWidth="1"/>
    <col min="12603" max="12603" width="14" style="5" customWidth="1"/>
    <col min="12604" max="12604" width="20.5703125" style="5" customWidth="1"/>
    <col min="12605" max="12605" width="11.7109375" style="5" customWidth="1"/>
    <col min="12606" max="12606" width="10.85546875" style="5" customWidth="1"/>
    <col min="12607" max="12800" width="9.140625" style="5"/>
    <col min="12801" max="12801" width="7.42578125" style="5" customWidth="1"/>
    <col min="12802" max="12802" width="20.28515625" style="5" customWidth="1"/>
    <col min="12803" max="12803" width="24.7109375" style="5" customWidth="1"/>
    <col min="12804" max="12804" width="35.7109375" style="5" customWidth="1"/>
    <col min="12805" max="12805" width="5" style="5" customWidth="1"/>
    <col min="12806" max="12806" width="12.85546875" style="5" customWidth="1"/>
    <col min="12807" max="12807" width="10.7109375" style="5" customWidth="1"/>
    <col min="12808" max="12808" width="7" style="5" customWidth="1"/>
    <col min="12809" max="12809" width="12.28515625" style="5" customWidth="1"/>
    <col min="12810" max="12810" width="10.7109375" style="5" customWidth="1"/>
    <col min="12811" max="12811" width="10.85546875" style="5" customWidth="1"/>
    <col min="12812" max="12812" width="8.85546875" style="5" customWidth="1"/>
    <col min="12813" max="12813" width="13.85546875" style="5" customWidth="1"/>
    <col min="12814" max="12814" width="20.42578125" style="5" customWidth="1"/>
    <col min="12815" max="12815" width="12.28515625" style="5" customWidth="1"/>
    <col min="12816" max="12816" width="19.28515625" style="5" customWidth="1"/>
    <col min="12817" max="12817" width="11.85546875" style="5" customWidth="1"/>
    <col min="12818" max="12818" width="9.140625" style="5" customWidth="1"/>
    <col min="12819" max="12819" width="13.42578125" style="5" customWidth="1"/>
    <col min="12820" max="12820" width="15.28515625" style="5" customWidth="1"/>
    <col min="12821" max="12821" width="15.42578125" style="5" customWidth="1"/>
    <col min="12822" max="12823" width="14.42578125" style="5" customWidth="1"/>
    <col min="12824" max="12824" width="5" style="5" customWidth="1"/>
    <col min="12825" max="12827" width="15.140625" style="5" customWidth="1"/>
    <col min="12828" max="12828" width="4.28515625" style="5" customWidth="1"/>
    <col min="12829" max="12829" width="16" style="5" customWidth="1"/>
    <col min="12830" max="12830" width="17.140625" style="5" customWidth="1"/>
    <col min="12831" max="12831" width="18.28515625" style="5" customWidth="1"/>
    <col min="12832" max="12832" width="4.85546875" style="5" customWidth="1"/>
    <col min="12833" max="12833" width="16" style="5" customWidth="1"/>
    <col min="12834" max="12834" width="17.140625" style="5" customWidth="1"/>
    <col min="12835" max="12835" width="18.28515625" style="5" customWidth="1"/>
    <col min="12836" max="12836" width="13.7109375" style="5" customWidth="1"/>
    <col min="12837" max="12837" width="16" style="5" customWidth="1"/>
    <col min="12838" max="12838" width="17.140625" style="5" customWidth="1"/>
    <col min="12839" max="12839" width="18.28515625" style="5" customWidth="1"/>
    <col min="12840" max="12840" width="13.7109375" style="5" customWidth="1"/>
    <col min="12841" max="12841" width="16" style="5" customWidth="1"/>
    <col min="12842" max="12842" width="17.140625" style="5" customWidth="1"/>
    <col min="12843" max="12843" width="18.28515625" style="5" customWidth="1"/>
    <col min="12844" max="12844" width="13.7109375" style="5" customWidth="1"/>
    <col min="12845" max="12845" width="16" style="5" customWidth="1"/>
    <col min="12846" max="12846" width="17.140625" style="5" customWidth="1"/>
    <col min="12847" max="12850" width="18.28515625" style="5" customWidth="1"/>
    <col min="12851" max="12851" width="15" style="5" customWidth="1"/>
    <col min="12852" max="12852" width="15.7109375" style="5" customWidth="1"/>
    <col min="12853" max="12853" width="49" style="5" customWidth="1"/>
    <col min="12854" max="12854" width="19.42578125" style="5" customWidth="1"/>
    <col min="12855" max="12855" width="14.5703125" style="5" customWidth="1"/>
    <col min="12856" max="12856" width="12.28515625" style="5" customWidth="1"/>
    <col min="12857" max="12857" width="14.5703125" style="5" customWidth="1"/>
    <col min="12858" max="12858" width="11.7109375" style="5" customWidth="1"/>
    <col min="12859" max="12859" width="14" style="5" customWidth="1"/>
    <col min="12860" max="12860" width="20.5703125" style="5" customWidth="1"/>
    <col min="12861" max="12861" width="11.7109375" style="5" customWidth="1"/>
    <col min="12862" max="12862" width="10.85546875" style="5" customWidth="1"/>
    <col min="12863" max="13056" width="9.140625" style="5"/>
    <col min="13057" max="13057" width="7.42578125" style="5" customWidth="1"/>
    <col min="13058" max="13058" width="20.28515625" style="5" customWidth="1"/>
    <col min="13059" max="13059" width="24.7109375" style="5" customWidth="1"/>
    <col min="13060" max="13060" width="35.7109375" style="5" customWidth="1"/>
    <col min="13061" max="13061" width="5" style="5" customWidth="1"/>
    <col min="13062" max="13062" width="12.85546875" style="5" customWidth="1"/>
    <col min="13063" max="13063" width="10.7109375" style="5" customWidth="1"/>
    <col min="13064" max="13064" width="7" style="5" customWidth="1"/>
    <col min="13065" max="13065" width="12.28515625" style="5" customWidth="1"/>
    <col min="13066" max="13066" width="10.7109375" style="5" customWidth="1"/>
    <col min="13067" max="13067" width="10.85546875" style="5" customWidth="1"/>
    <col min="13068" max="13068" width="8.85546875" style="5" customWidth="1"/>
    <col min="13069" max="13069" width="13.85546875" style="5" customWidth="1"/>
    <col min="13070" max="13070" width="20.42578125" style="5" customWidth="1"/>
    <col min="13071" max="13071" width="12.28515625" style="5" customWidth="1"/>
    <col min="13072" max="13072" width="19.28515625" style="5" customWidth="1"/>
    <col min="13073" max="13073" width="11.85546875" style="5" customWidth="1"/>
    <col min="13074" max="13074" width="9.140625" style="5" customWidth="1"/>
    <col min="13075" max="13075" width="13.42578125" style="5" customWidth="1"/>
    <col min="13076" max="13076" width="15.28515625" style="5" customWidth="1"/>
    <col min="13077" max="13077" width="15.42578125" style="5" customWidth="1"/>
    <col min="13078" max="13079" width="14.42578125" style="5" customWidth="1"/>
    <col min="13080" max="13080" width="5" style="5" customWidth="1"/>
    <col min="13081" max="13083" width="15.140625" style="5" customWidth="1"/>
    <col min="13084" max="13084" width="4.28515625" style="5" customWidth="1"/>
    <col min="13085" max="13085" width="16" style="5" customWidth="1"/>
    <col min="13086" max="13086" width="17.140625" style="5" customWidth="1"/>
    <col min="13087" max="13087" width="18.28515625" style="5" customWidth="1"/>
    <col min="13088" max="13088" width="4.85546875" style="5" customWidth="1"/>
    <col min="13089" max="13089" width="16" style="5" customWidth="1"/>
    <col min="13090" max="13090" width="17.140625" style="5" customWidth="1"/>
    <col min="13091" max="13091" width="18.28515625" style="5" customWidth="1"/>
    <col min="13092" max="13092" width="13.7109375" style="5" customWidth="1"/>
    <col min="13093" max="13093" width="16" style="5" customWidth="1"/>
    <col min="13094" max="13094" width="17.140625" style="5" customWidth="1"/>
    <col min="13095" max="13095" width="18.28515625" style="5" customWidth="1"/>
    <col min="13096" max="13096" width="13.7109375" style="5" customWidth="1"/>
    <col min="13097" max="13097" width="16" style="5" customWidth="1"/>
    <col min="13098" max="13098" width="17.140625" style="5" customWidth="1"/>
    <col min="13099" max="13099" width="18.28515625" style="5" customWidth="1"/>
    <col min="13100" max="13100" width="13.7109375" style="5" customWidth="1"/>
    <col min="13101" max="13101" width="16" style="5" customWidth="1"/>
    <col min="13102" max="13102" width="17.140625" style="5" customWidth="1"/>
    <col min="13103" max="13106" width="18.28515625" style="5" customWidth="1"/>
    <col min="13107" max="13107" width="15" style="5" customWidth="1"/>
    <col min="13108" max="13108" width="15.7109375" style="5" customWidth="1"/>
    <col min="13109" max="13109" width="49" style="5" customWidth="1"/>
    <col min="13110" max="13110" width="19.42578125" style="5" customWidth="1"/>
    <col min="13111" max="13111" width="14.5703125" style="5" customWidth="1"/>
    <col min="13112" max="13112" width="12.28515625" style="5" customWidth="1"/>
    <col min="13113" max="13113" width="14.5703125" style="5" customWidth="1"/>
    <col min="13114" max="13114" width="11.7109375" style="5" customWidth="1"/>
    <col min="13115" max="13115" width="14" style="5" customWidth="1"/>
    <col min="13116" max="13116" width="20.5703125" style="5" customWidth="1"/>
    <col min="13117" max="13117" width="11.7109375" style="5" customWidth="1"/>
    <col min="13118" max="13118" width="10.85546875" style="5" customWidth="1"/>
    <col min="13119" max="13312" width="9.140625" style="5"/>
    <col min="13313" max="13313" width="7.42578125" style="5" customWidth="1"/>
    <col min="13314" max="13314" width="20.28515625" style="5" customWidth="1"/>
    <col min="13315" max="13315" width="24.7109375" style="5" customWidth="1"/>
    <col min="13316" max="13316" width="35.7109375" style="5" customWidth="1"/>
    <col min="13317" max="13317" width="5" style="5" customWidth="1"/>
    <col min="13318" max="13318" width="12.85546875" style="5" customWidth="1"/>
    <col min="13319" max="13319" width="10.7109375" style="5" customWidth="1"/>
    <col min="13320" max="13320" width="7" style="5" customWidth="1"/>
    <col min="13321" max="13321" width="12.28515625" style="5" customWidth="1"/>
    <col min="13322" max="13322" width="10.7109375" style="5" customWidth="1"/>
    <col min="13323" max="13323" width="10.85546875" style="5" customWidth="1"/>
    <col min="13324" max="13324" width="8.85546875" style="5" customWidth="1"/>
    <col min="13325" max="13325" width="13.85546875" style="5" customWidth="1"/>
    <col min="13326" max="13326" width="20.42578125" style="5" customWidth="1"/>
    <col min="13327" max="13327" width="12.28515625" style="5" customWidth="1"/>
    <col min="13328" max="13328" width="19.28515625" style="5" customWidth="1"/>
    <col min="13329" max="13329" width="11.85546875" style="5" customWidth="1"/>
    <col min="13330" max="13330" width="9.140625" style="5" customWidth="1"/>
    <col min="13331" max="13331" width="13.42578125" style="5" customWidth="1"/>
    <col min="13332" max="13332" width="15.28515625" style="5" customWidth="1"/>
    <col min="13333" max="13333" width="15.42578125" style="5" customWidth="1"/>
    <col min="13334" max="13335" width="14.42578125" style="5" customWidth="1"/>
    <col min="13336" max="13336" width="5" style="5" customWidth="1"/>
    <col min="13337" max="13339" width="15.140625" style="5" customWidth="1"/>
    <col min="13340" max="13340" width="4.28515625" style="5" customWidth="1"/>
    <col min="13341" max="13341" width="16" style="5" customWidth="1"/>
    <col min="13342" max="13342" width="17.140625" style="5" customWidth="1"/>
    <col min="13343" max="13343" width="18.28515625" style="5" customWidth="1"/>
    <col min="13344" max="13344" width="4.85546875" style="5" customWidth="1"/>
    <col min="13345" max="13345" width="16" style="5" customWidth="1"/>
    <col min="13346" max="13346" width="17.140625" style="5" customWidth="1"/>
    <col min="13347" max="13347" width="18.28515625" style="5" customWidth="1"/>
    <col min="13348" max="13348" width="13.7109375" style="5" customWidth="1"/>
    <col min="13349" max="13349" width="16" style="5" customWidth="1"/>
    <col min="13350" max="13350" width="17.140625" style="5" customWidth="1"/>
    <col min="13351" max="13351" width="18.28515625" style="5" customWidth="1"/>
    <col min="13352" max="13352" width="13.7109375" style="5" customWidth="1"/>
    <col min="13353" max="13353" width="16" style="5" customWidth="1"/>
    <col min="13354" max="13354" width="17.140625" style="5" customWidth="1"/>
    <col min="13355" max="13355" width="18.28515625" style="5" customWidth="1"/>
    <col min="13356" max="13356" width="13.7109375" style="5" customWidth="1"/>
    <col min="13357" max="13357" width="16" style="5" customWidth="1"/>
    <col min="13358" max="13358" width="17.140625" style="5" customWidth="1"/>
    <col min="13359" max="13362" width="18.28515625" style="5" customWidth="1"/>
    <col min="13363" max="13363" width="15" style="5" customWidth="1"/>
    <col min="13364" max="13364" width="15.7109375" style="5" customWidth="1"/>
    <col min="13365" max="13365" width="49" style="5" customWidth="1"/>
    <col min="13366" max="13366" width="19.42578125" style="5" customWidth="1"/>
    <col min="13367" max="13367" width="14.5703125" style="5" customWidth="1"/>
    <col min="13368" max="13368" width="12.28515625" style="5" customWidth="1"/>
    <col min="13369" max="13369" width="14.5703125" style="5" customWidth="1"/>
    <col min="13370" max="13370" width="11.7109375" style="5" customWidth="1"/>
    <col min="13371" max="13371" width="14" style="5" customWidth="1"/>
    <col min="13372" max="13372" width="20.5703125" style="5" customWidth="1"/>
    <col min="13373" max="13373" width="11.7109375" style="5" customWidth="1"/>
    <col min="13374" max="13374" width="10.85546875" style="5" customWidth="1"/>
    <col min="13375" max="13568" width="9.140625" style="5"/>
    <col min="13569" max="13569" width="7.42578125" style="5" customWidth="1"/>
    <col min="13570" max="13570" width="20.28515625" style="5" customWidth="1"/>
    <col min="13571" max="13571" width="24.7109375" style="5" customWidth="1"/>
    <col min="13572" max="13572" width="35.7109375" style="5" customWidth="1"/>
    <col min="13573" max="13573" width="5" style="5" customWidth="1"/>
    <col min="13574" max="13574" width="12.85546875" style="5" customWidth="1"/>
    <col min="13575" max="13575" width="10.7109375" style="5" customWidth="1"/>
    <col min="13576" max="13576" width="7" style="5" customWidth="1"/>
    <col min="13577" max="13577" width="12.28515625" style="5" customWidth="1"/>
    <col min="13578" max="13578" width="10.7109375" style="5" customWidth="1"/>
    <col min="13579" max="13579" width="10.85546875" style="5" customWidth="1"/>
    <col min="13580" max="13580" width="8.85546875" style="5" customWidth="1"/>
    <col min="13581" max="13581" width="13.85546875" style="5" customWidth="1"/>
    <col min="13582" max="13582" width="20.42578125" style="5" customWidth="1"/>
    <col min="13583" max="13583" width="12.28515625" style="5" customWidth="1"/>
    <col min="13584" max="13584" width="19.28515625" style="5" customWidth="1"/>
    <col min="13585" max="13585" width="11.85546875" style="5" customWidth="1"/>
    <col min="13586" max="13586" width="9.140625" style="5" customWidth="1"/>
    <col min="13587" max="13587" width="13.42578125" style="5" customWidth="1"/>
    <col min="13588" max="13588" width="15.28515625" style="5" customWidth="1"/>
    <col min="13589" max="13589" width="15.42578125" style="5" customWidth="1"/>
    <col min="13590" max="13591" width="14.42578125" style="5" customWidth="1"/>
    <col min="13592" max="13592" width="5" style="5" customWidth="1"/>
    <col min="13593" max="13595" width="15.140625" style="5" customWidth="1"/>
    <col min="13596" max="13596" width="4.28515625" style="5" customWidth="1"/>
    <col min="13597" max="13597" width="16" style="5" customWidth="1"/>
    <col min="13598" max="13598" width="17.140625" style="5" customWidth="1"/>
    <col min="13599" max="13599" width="18.28515625" style="5" customWidth="1"/>
    <col min="13600" max="13600" width="4.85546875" style="5" customWidth="1"/>
    <col min="13601" max="13601" width="16" style="5" customWidth="1"/>
    <col min="13602" max="13602" width="17.140625" style="5" customWidth="1"/>
    <col min="13603" max="13603" width="18.28515625" style="5" customWidth="1"/>
    <col min="13604" max="13604" width="13.7109375" style="5" customWidth="1"/>
    <col min="13605" max="13605" width="16" style="5" customWidth="1"/>
    <col min="13606" max="13606" width="17.140625" style="5" customWidth="1"/>
    <col min="13607" max="13607" width="18.28515625" style="5" customWidth="1"/>
    <col min="13608" max="13608" width="13.7109375" style="5" customWidth="1"/>
    <col min="13609" max="13609" width="16" style="5" customWidth="1"/>
    <col min="13610" max="13610" width="17.140625" style="5" customWidth="1"/>
    <col min="13611" max="13611" width="18.28515625" style="5" customWidth="1"/>
    <col min="13612" max="13612" width="13.7109375" style="5" customWidth="1"/>
    <col min="13613" max="13613" width="16" style="5" customWidth="1"/>
    <col min="13614" max="13614" width="17.140625" style="5" customWidth="1"/>
    <col min="13615" max="13618" width="18.28515625" style="5" customWidth="1"/>
    <col min="13619" max="13619" width="15" style="5" customWidth="1"/>
    <col min="13620" max="13620" width="15.7109375" style="5" customWidth="1"/>
    <col min="13621" max="13621" width="49" style="5" customWidth="1"/>
    <col min="13622" max="13622" width="19.42578125" style="5" customWidth="1"/>
    <col min="13623" max="13623" width="14.5703125" style="5" customWidth="1"/>
    <col min="13624" max="13624" width="12.28515625" style="5" customWidth="1"/>
    <col min="13625" max="13625" width="14.5703125" style="5" customWidth="1"/>
    <col min="13626" max="13626" width="11.7109375" style="5" customWidth="1"/>
    <col min="13627" max="13627" width="14" style="5" customWidth="1"/>
    <col min="13628" max="13628" width="20.5703125" style="5" customWidth="1"/>
    <col min="13629" max="13629" width="11.7109375" style="5" customWidth="1"/>
    <col min="13630" max="13630" width="10.85546875" style="5" customWidth="1"/>
    <col min="13631" max="13824" width="9.140625" style="5"/>
    <col min="13825" max="13825" width="7.42578125" style="5" customWidth="1"/>
    <col min="13826" max="13826" width="20.28515625" style="5" customWidth="1"/>
    <col min="13827" max="13827" width="24.7109375" style="5" customWidth="1"/>
    <col min="13828" max="13828" width="35.7109375" style="5" customWidth="1"/>
    <col min="13829" max="13829" width="5" style="5" customWidth="1"/>
    <col min="13830" max="13830" width="12.85546875" style="5" customWidth="1"/>
    <col min="13831" max="13831" width="10.7109375" style="5" customWidth="1"/>
    <col min="13832" max="13832" width="7" style="5" customWidth="1"/>
    <col min="13833" max="13833" width="12.28515625" style="5" customWidth="1"/>
    <col min="13834" max="13834" width="10.7109375" style="5" customWidth="1"/>
    <col min="13835" max="13835" width="10.85546875" style="5" customWidth="1"/>
    <col min="13836" max="13836" width="8.85546875" style="5" customWidth="1"/>
    <col min="13837" max="13837" width="13.85546875" style="5" customWidth="1"/>
    <col min="13838" max="13838" width="20.42578125" style="5" customWidth="1"/>
    <col min="13839" max="13839" width="12.28515625" style="5" customWidth="1"/>
    <col min="13840" max="13840" width="19.28515625" style="5" customWidth="1"/>
    <col min="13841" max="13841" width="11.85546875" style="5" customWidth="1"/>
    <col min="13842" max="13842" width="9.140625" style="5" customWidth="1"/>
    <col min="13843" max="13843" width="13.42578125" style="5" customWidth="1"/>
    <col min="13844" max="13844" width="15.28515625" style="5" customWidth="1"/>
    <col min="13845" max="13845" width="15.42578125" style="5" customWidth="1"/>
    <col min="13846" max="13847" width="14.42578125" style="5" customWidth="1"/>
    <col min="13848" max="13848" width="5" style="5" customWidth="1"/>
    <col min="13849" max="13851" width="15.140625" style="5" customWidth="1"/>
    <col min="13852" max="13852" width="4.28515625" style="5" customWidth="1"/>
    <col min="13853" max="13853" width="16" style="5" customWidth="1"/>
    <col min="13854" max="13854" width="17.140625" style="5" customWidth="1"/>
    <col min="13855" max="13855" width="18.28515625" style="5" customWidth="1"/>
    <col min="13856" max="13856" width="4.85546875" style="5" customWidth="1"/>
    <col min="13857" max="13857" width="16" style="5" customWidth="1"/>
    <col min="13858" max="13858" width="17.140625" style="5" customWidth="1"/>
    <col min="13859" max="13859" width="18.28515625" style="5" customWidth="1"/>
    <col min="13860" max="13860" width="13.7109375" style="5" customWidth="1"/>
    <col min="13861" max="13861" width="16" style="5" customWidth="1"/>
    <col min="13862" max="13862" width="17.140625" style="5" customWidth="1"/>
    <col min="13863" max="13863" width="18.28515625" style="5" customWidth="1"/>
    <col min="13864" max="13864" width="13.7109375" style="5" customWidth="1"/>
    <col min="13865" max="13865" width="16" style="5" customWidth="1"/>
    <col min="13866" max="13866" width="17.140625" style="5" customWidth="1"/>
    <col min="13867" max="13867" width="18.28515625" style="5" customWidth="1"/>
    <col min="13868" max="13868" width="13.7109375" style="5" customWidth="1"/>
    <col min="13869" max="13869" width="16" style="5" customWidth="1"/>
    <col min="13870" max="13870" width="17.140625" style="5" customWidth="1"/>
    <col min="13871" max="13874" width="18.28515625" style="5" customWidth="1"/>
    <col min="13875" max="13875" width="15" style="5" customWidth="1"/>
    <col min="13876" max="13876" width="15.7109375" style="5" customWidth="1"/>
    <col min="13877" max="13877" width="49" style="5" customWidth="1"/>
    <col min="13878" max="13878" width="19.42578125" style="5" customWidth="1"/>
    <col min="13879" max="13879" width="14.5703125" style="5" customWidth="1"/>
    <col min="13880" max="13880" width="12.28515625" style="5" customWidth="1"/>
    <col min="13881" max="13881" width="14.5703125" style="5" customWidth="1"/>
    <col min="13882" max="13882" width="11.7109375" style="5" customWidth="1"/>
    <col min="13883" max="13883" width="14" style="5" customWidth="1"/>
    <col min="13884" max="13884" width="20.5703125" style="5" customWidth="1"/>
    <col min="13885" max="13885" width="11.7109375" style="5" customWidth="1"/>
    <col min="13886" max="13886" width="10.85546875" style="5" customWidth="1"/>
    <col min="13887" max="14080" width="9.140625" style="5"/>
    <col min="14081" max="14081" width="7.42578125" style="5" customWidth="1"/>
    <col min="14082" max="14082" width="20.28515625" style="5" customWidth="1"/>
    <col min="14083" max="14083" width="24.7109375" style="5" customWidth="1"/>
    <col min="14084" max="14084" width="35.7109375" style="5" customWidth="1"/>
    <col min="14085" max="14085" width="5" style="5" customWidth="1"/>
    <col min="14086" max="14086" width="12.85546875" style="5" customWidth="1"/>
    <col min="14087" max="14087" width="10.7109375" style="5" customWidth="1"/>
    <col min="14088" max="14088" width="7" style="5" customWidth="1"/>
    <col min="14089" max="14089" width="12.28515625" style="5" customWidth="1"/>
    <col min="14090" max="14090" width="10.7109375" style="5" customWidth="1"/>
    <col min="14091" max="14091" width="10.85546875" style="5" customWidth="1"/>
    <col min="14092" max="14092" width="8.85546875" style="5" customWidth="1"/>
    <col min="14093" max="14093" width="13.85546875" style="5" customWidth="1"/>
    <col min="14094" max="14094" width="20.42578125" style="5" customWidth="1"/>
    <col min="14095" max="14095" width="12.28515625" style="5" customWidth="1"/>
    <col min="14096" max="14096" width="19.28515625" style="5" customWidth="1"/>
    <col min="14097" max="14097" width="11.85546875" style="5" customWidth="1"/>
    <col min="14098" max="14098" width="9.140625" style="5" customWidth="1"/>
    <col min="14099" max="14099" width="13.42578125" style="5" customWidth="1"/>
    <col min="14100" max="14100" width="15.28515625" style="5" customWidth="1"/>
    <col min="14101" max="14101" width="15.42578125" style="5" customWidth="1"/>
    <col min="14102" max="14103" width="14.42578125" style="5" customWidth="1"/>
    <col min="14104" max="14104" width="5" style="5" customWidth="1"/>
    <col min="14105" max="14107" width="15.140625" style="5" customWidth="1"/>
    <col min="14108" max="14108" width="4.28515625" style="5" customWidth="1"/>
    <col min="14109" max="14109" width="16" style="5" customWidth="1"/>
    <col min="14110" max="14110" width="17.140625" style="5" customWidth="1"/>
    <col min="14111" max="14111" width="18.28515625" style="5" customWidth="1"/>
    <col min="14112" max="14112" width="4.85546875" style="5" customWidth="1"/>
    <col min="14113" max="14113" width="16" style="5" customWidth="1"/>
    <col min="14114" max="14114" width="17.140625" style="5" customWidth="1"/>
    <col min="14115" max="14115" width="18.28515625" style="5" customWidth="1"/>
    <col min="14116" max="14116" width="13.7109375" style="5" customWidth="1"/>
    <col min="14117" max="14117" width="16" style="5" customWidth="1"/>
    <col min="14118" max="14118" width="17.140625" style="5" customWidth="1"/>
    <col min="14119" max="14119" width="18.28515625" style="5" customWidth="1"/>
    <col min="14120" max="14120" width="13.7109375" style="5" customWidth="1"/>
    <col min="14121" max="14121" width="16" style="5" customWidth="1"/>
    <col min="14122" max="14122" width="17.140625" style="5" customWidth="1"/>
    <col min="14123" max="14123" width="18.28515625" style="5" customWidth="1"/>
    <col min="14124" max="14124" width="13.7109375" style="5" customWidth="1"/>
    <col min="14125" max="14125" width="16" style="5" customWidth="1"/>
    <col min="14126" max="14126" width="17.140625" style="5" customWidth="1"/>
    <col min="14127" max="14130" width="18.28515625" style="5" customWidth="1"/>
    <col min="14131" max="14131" width="15" style="5" customWidth="1"/>
    <col min="14132" max="14132" width="15.7109375" style="5" customWidth="1"/>
    <col min="14133" max="14133" width="49" style="5" customWidth="1"/>
    <col min="14134" max="14134" width="19.42578125" style="5" customWidth="1"/>
    <col min="14135" max="14135" width="14.5703125" style="5" customWidth="1"/>
    <col min="14136" max="14136" width="12.28515625" style="5" customWidth="1"/>
    <col min="14137" max="14137" width="14.5703125" style="5" customWidth="1"/>
    <col min="14138" max="14138" width="11.7109375" style="5" customWidth="1"/>
    <col min="14139" max="14139" width="14" style="5" customWidth="1"/>
    <col min="14140" max="14140" width="20.5703125" style="5" customWidth="1"/>
    <col min="14141" max="14141" width="11.7109375" style="5" customWidth="1"/>
    <col min="14142" max="14142" width="10.85546875" style="5" customWidth="1"/>
    <col min="14143" max="14336" width="9.140625" style="5"/>
    <col min="14337" max="14337" width="7.42578125" style="5" customWidth="1"/>
    <col min="14338" max="14338" width="20.28515625" style="5" customWidth="1"/>
    <col min="14339" max="14339" width="24.7109375" style="5" customWidth="1"/>
    <col min="14340" max="14340" width="35.7109375" style="5" customWidth="1"/>
    <col min="14341" max="14341" width="5" style="5" customWidth="1"/>
    <col min="14342" max="14342" width="12.85546875" style="5" customWidth="1"/>
    <col min="14343" max="14343" width="10.7109375" style="5" customWidth="1"/>
    <col min="14344" max="14344" width="7" style="5" customWidth="1"/>
    <col min="14345" max="14345" width="12.28515625" style="5" customWidth="1"/>
    <col min="14346" max="14346" width="10.7109375" style="5" customWidth="1"/>
    <col min="14347" max="14347" width="10.85546875" style="5" customWidth="1"/>
    <col min="14348" max="14348" width="8.85546875" style="5" customWidth="1"/>
    <col min="14349" max="14349" width="13.85546875" style="5" customWidth="1"/>
    <col min="14350" max="14350" width="20.42578125" style="5" customWidth="1"/>
    <col min="14351" max="14351" width="12.28515625" style="5" customWidth="1"/>
    <col min="14352" max="14352" width="19.28515625" style="5" customWidth="1"/>
    <col min="14353" max="14353" width="11.85546875" style="5" customWidth="1"/>
    <col min="14354" max="14354" width="9.140625" style="5" customWidth="1"/>
    <col min="14355" max="14355" width="13.42578125" style="5" customWidth="1"/>
    <col min="14356" max="14356" width="15.28515625" style="5" customWidth="1"/>
    <col min="14357" max="14357" width="15.42578125" style="5" customWidth="1"/>
    <col min="14358" max="14359" width="14.42578125" style="5" customWidth="1"/>
    <col min="14360" max="14360" width="5" style="5" customWidth="1"/>
    <col min="14361" max="14363" width="15.140625" style="5" customWidth="1"/>
    <col min="14364" max="14364" width="4.28515625" style="5" customWidth="1"/>
    <col min="14365" max="14365" width="16" style="5" customWidth="1"/>
    <col min="14366" max="14366" width="17.140625" style="5" customWidth="1"/>
    <col min="14367" max="14367" width="18.28515625" style="5" customWidth="1"/>
    <col min="14368" max="14368" width="4.85546875" style="5" customWidth="1"/>
    <col min="14369" max="14369" width="16" style="5" customWidth="1"/>
    <col min="14370" max="14370" width="17.140625" style="5" customWidth="1"/>
    <col min="14371" max="14371" width="18.28515625" style="5" customWidth="1"/>
    <col min="14372" max="14372" width="13.7109375" style="5" customWidth="1"/>
    <col min="14373" max="14373" width="16" style="5" customWidth="1"/>
    <col min="14374" max="14374" width="17.140625" style="5" customWidth="1"/>
    <col min="14375" max="14375" width="18.28515625" style="5" customWidth="1"/>
    <col min="14376" max="14376" width="13.7109375" style="5" customWidth="1"/>
    <col min="14377" max="14377" width="16" style="5" customWidth="1"/>
    <col min="14378" max="14378" width="17.140625" style="5" customWidth="1"/>
    <col min="14379" max="14379" width="18.28515625" style="5" customWidth="1"/>
    <col min="14380" max="14380" width="13.7109375" style="5" customWidth="1"/>
    <col min="14381" max="14381" width="16" style="5" customWidth="1"/>
    <col min="14382" max="14382" width="17.140625" style="5" customWidth="1"/>
    <col min="14383" max="14386" width="18.28515625" style="5" customWidth="1"/>
    <col min="14387" max="14387" width="15" style="5" customWidth="1"/>
    <col min="14388" max="14388" width="15.7109375" style="5" customWidth="1"/>
    <col min="14389" max="14389" width="49" style="5" customWidth="1"/>
    <col min="14390" max="14390" width="19.42578125" style="5" customWidth="1"/>
    <col min="14391" max="14391" width="14.5703125" style="5" customWidth="1"/>
    <col min="14392" max="14392" width="12.28515625" style="5" customWidth="1"/>
    <col min="14393" max="14393" width="14.5703125" style="5" customWidth="1"/>
    <col min="14394" max="14394" width="11.7109375" style="5" customWidth="1"/>
    <col min="14395" max="14395" width="14" style="5" customWidth="1"/>
    <col min="14396" max="14396" width="20.5703125" style="5" customWidth="1"/>
    <col min="14397" max="14397" width="11.7109375" style="5" customWidth="1"/>
    <col min="14398" max="14398" width="10.85546875" style="5" customWidth="1"/>
    <col min="14399" max="14592" width="9.140625" style="5"/>
    <col min="14593" max="14593" width="7.42578125" style="5" customWidth="1"/>
    <col min="14594" max="14594" width="20.28515625" style="5" customWidth="1"/>
    <col min="14595" max="14595" width="24.7109375" style="5" customWidth="1"/>
    <col min="14596" max="14596" width="35.7109375" style="5" customWidth="1"/>
    <col min="14597" max="14597" width="5" style="5" customWidth="1"/>
    <col min="14598" max="14598" width="12.85546875" style="5" customWidth="1"/>
    <col min="14599" max="14599" width="10.7109375" style="5" customWidth="1"/>
    <col min="14600" max="14600" width="7" style="5" customWidth="1"/>
    <col min="14601" max="14601" width="12.28515625" style="5" customWidth="1"/>
    <col min="14602" max="14602" width="10.7109375" style="5" customWidth="1"/>
    <col min="14603" max="14603" width="10.85546875" style="5" customWidth="1"/>
    <col min="14604" max="14604" width="8.85546875" style="5" customWidth="1"/>
    <col min="14605" max="14605" width="13.85546875" style="5" customWidth="1"/>
    <col min="14606" max="14606" width="20.42578125" style="5" customWidth="1"/>
    <col min="14607" max="14607" width="12.28515625" style="5" customWidth="1"/>
    <col min="14608" max="14608" width="19.28515625" style="5" customWidth="1"/>
    <col min="14609" max="14609" width="11.85546875" style="5" customWidth="1"/>
    <col min="14610" max="14610" width="9.140625" style="5" customWidth="1"/>
    <col min="14611" max="14611" width="13.42578125" style="5" customWidth="1"/>
    <col min="14612" max="14612" width="15.28515625" style="5" customWidth="1"/>
    <col min="14613" max="14613" width="15.42578125" style="5" customWidth="1"/>
    <col min="14614" max="14615" width="14.42578125" style="5" customWidth="1"/>
    <col min="14616" max="14616" width="5" style="5" customWidth="1"/>
    <col min="14617" max="14619" width="15.140625" style="5" customWidth="1"/>
    <col min="14620" max="14620" width="4.28515625" style="5" customWidth="1"/>
    <col min="14621" max="14621" width="16" style="5" customWidth="1"/>
    <col min="14622" max="14622" width="17.140625" style="5" customWidth="1"/>
    <col min="14623" max="14623" width="18.28515625" style="5" customWidth="1"/>
    <col min="14624" max="14624" width="4.85546875" style="5" customWidth="1"/>
    <col min="14625" max="14625" width="16" style="5" customWidth="1"/>
    <col min="14626" max="14626" width="17.140625" style="5" customWidth="1"/>
    <col min="14627" max="14627" width="18.28515625" style="5" customWidth="1"/>
    <col min="14628" max="14628" width="13.7109375" style="5" customWidth="1"/>
    <col min="14629" max="14629" width="16" style="5" customWidth="1"/>
    <col min="14630" max="14630" width="17.140625" style="5" customWidth="1"/>
    <col min="14631" max="14631" width="18.28515625" style="5" customWidth="1"/>
    <col min="14632" max="14632" width="13.7109375" style="5" customWidth="1"/>
    <col min="14633" max="14633" width="16" style="5" customWidth="1"/>
    <col min="14634" max="14634" width="17.140625" style="5" customWidth="1"/>
    <col min="14635" max="14635" width="18.28515625" style="5" customWidth="1"/>
    <col min="14636" max="14636" width="13.7109375" style="5" customWidth="1"/>
    <col min="14637" max="14637" width="16" style="5" customWidth="1"/>
    <col min="14638" max="14638" width="17.140625" style="5" customWidth="1"/>
    <col min="14639" max="14642" width="18.28515625" style="5" customWidth="1"/>
    <col min="14643" max="14643" width="15" style="5" customWidth="1"/>
    <col min="14644" max="14644" width="15.7109375" style="5" customWidth="1"/>
    <col min="14645" max="14645" width="49" style="5" customWidth="1"/>
    <col min="14646" max="14646" width="19.42578125" style="5" customWidth="1"/>
    <col min="14647" max="14647" width="14.5703125" style="5" customWidth="1"/>
    <col min="14648" max="14648" width="12.28515625" style="5" customWidth="1"/>
    <col min="14649" max="14649" width="14.5703125" style="5" customWidth="1"/>
    <col min="14650" max="14650" width="11.7109375" style="5" customWidth="1"/>
    <col min="14651" max="14651" width="14" style="5" customWidth="1"/>
    <col min="14652" max="14652" width="20.5703125" style="5" customWidth="1"/>
    <col min="14653" max="14653" width="11.7109375" style="5" customWidth="1"/>
    <col min="14654" max="14654" width="10.85546875" style="5" customWidth="1"/>
    <col min="14655" max="14848" width="9.140625" style="5"/>
    <col min="14849" max="14849" width="7.42578125" style="5" customWidth="1"/>
    <col min="14850" max="14850" width="20.28515625" style="5" customWidth="1"/>
    <col min="14851" max="14851" width="24.7109375" style="5" customWidth="1"/>
    <col min="14852" max="14852" width="35.7109375" style="5" customWidth="1"/>
    <col min="14853" max="14853" width="5" style="5" customWidth="1"/>
    <col min="14854" max="14854" width="12.85546875" style="5" customWidth="1"/>
    <col min="14855" max="14855" width="10.7109375" style="5" customWidth="1"/>
    <col min="14856" max="14856" width="7" style="5" customWidth="1"/>
    <col min="14857" max="14857" width="12.28515625" style="5" customWidth="1"/>
    <col min="14858" max="14858" width="10.7109375" style="5" customWidth="1"/>
    <col min="14859" max="14859" width="10.85546875" style="5" customWidth="1"/>
    <col min="14860" max="14860" width="8.85546875" style="5" customWidth="1"/>
    <col min="14861" max="14861" width="13.85546875" style="5" customWidth="1"/>
    <col min="14862" max="14862" width="20.42578125" style="5" customWidth="1"/>
    <col min="14863" max="14863" width="12.28515625" style="5" customWidth="1"/>
    <col min="14864" max="14864" width="19.28515625" style="5" customWidth="1"/>
    <col min="14865" max="14865" width="11.85546875" style="5" customWidth="1"/>
    <col min="14866" max="14866" width="9.140625" style="5" customWidth="1"/>
    <col min="14867" max="14867" width="13.42578125" style="5" customWidth="1"/>
    <col min="14868" max="14868" width="15.28515625" style="5" customWidth="1"/>
    <col min="14869" max="14869" width="15.42578125" style="5" customWidth="1"/>
    <col min="14870" max="14871" width="14.42578125" style="5" customWidth="1"/>
    <col min="14872" max="14872" width="5" style="5" customWidth="1"/>
    <col min="14873" max="14875" width="15.140625" style="5" customWidth="1"/>
    <col min="14876" max="14876" width="4.28515625" style="5" customWidth="1"/>
    <col min="14877" max="14877" width="16" style="5" customWidth="1"/>
    <col min="14878" max="14878" width="17.140625" style="5" customWidth="1"/>
    <col min="14879" max="14879" width="18.28515625" style="5" customWidth="1"/>
    <col min="14880" max="14880" width="4.85546875" style="5" customWidth="1"/>
    <col min="14881" max="14881" width="16" style="5" customWidth="1"/>
    <col min="14882" max="14882" width="17.140625" style="5" customWidth="1"/>
    <col min="14883" max="14883" width="18.28515625" style="5" customWidth="1"/>
    <col min="14884" max="14884" width="13.7109375" style="5" customWidth="1"/>
    <col min="14885" max="14885" width="16" style="5" customWidth="1"/>
    <col min="14886" max="14886" width="17.140625" style="5" customWidth="1"/>
    <col min="14887" max="14887" width="18.28515625" style="5" customWidth="1"/>
    <col min="14888" max="14888" width="13.7109375" style="5" customWidth="1"/>
    <col min="14889" max="14889" width="16" style="5" customWidth="1"/>
    <col min="14890" max="14890" width="17.140625" style="5" customWidth="1"/>
    <col min="14891" max="14891" width="18.28515625" style="5" customWidth="1"/>
    <col min="14892" max="14892" width="13.7109375" style="5" customWidth="1"/>
    <col min="14893" max="14893" width="16" style="5" customWidth="1"/>
    <col min="14894" max="14894" width="17.140625" style="5" customWidth="1"/>
    <col min="14895" max="14898" width="18.28515625" style="5" customWidth="1"/>
    <col min="14899" max="14899" width="15" style="5" customWidth="1"/>
    <col min="14900" max="14900" width="15.7109375" style="5" customWidth="1"/>
    <col min="14901" max="14901" width="49" style="5" customWidth="1"/>
    <col min="14902" max="14902" width="19.42578125" style="5" customWidth="1"/>
    <col min="14903" max="14903" width="14.5703125" style="5" customWidth="1"/>
    <col min="14904" max="14904" width="12.28515625" style="5" customWidth="1"/>
    <col min="14905" max="14905" width="14.5703125" style="5" customWidth="1"/>
    <col min="14906" max="14906" width="11.7109375" style="5" customWidth="1"/>
    <col min="14907" max="14907" width="14" style="5" customWidth="1"/>
    <col min="14908" max="14908" width="20.5703125" style="5" customWidth="1"/>
    <col min="14909" max="14909" width="11.7109375" style="5" customWidth="1"/>
    <col min="14910" max="14910" width="10.85546875" style="5" customWidth="1"/>
    <col min="14911" max="15104" width="9.140625" style="5"/>
    <col min="15105" max="15105" width="7.42578125" style="5" customWidth="1"/>
    <col min="15106" max="15106" width="20.28515625" style="5" customWidth="1"/>
    <col min="15107" max="15107" width="24.7109375" style="5" customWidth="1"/>
    <col min="15108" max="15108" width="35.7109375" style="5" customWidth="1"/>
    <col min="15109" max="15109" width="5" style="5" customWidth="1"/>
    <col min="15110" max="15110" width="12.85546875" style="5" customWidth="1"/>
    <col min="15111" max="15111" width="10.7109375" style="5" customWidth="1"/>
    <col min="15112" max="15112" width="7" style="5" customWidth="1"/>
    <col min="15113" max="15113" width="12.28515625" style="5" customWidth="1"/>
    <col min="15114" max="15114" width="10.7109375" style="5" customWidth="1"/>
    <col min="15115" max="15115" width="10.85546875" style="5" customWidth="1"/>
    <col min="15116" max="15116" width="8.85546875" style="5" customWidth="1"/>
    <col min="15117" max="15117" width="13.85546875" style="5" customWidth="1"/>
    <col min="15118" max="15118" width="20.42578125" style="5" customWidth="1"/>
    <col min="15119" max="15119" width="12.28515625" style="5" customWidth="1"/>
    <col min="15120" max="15120" width="19.28515625" style="5" customWidth="1"/>
    <col min="15121" max="15121" width="11.85546875" style="5" customWidth="1"/>
    <col min="15122" max="15122" width="9.140625" style="5" customWidth="1"/>
    <col min="15123" max="15123" width="13.42578125" style="5" customWidth="1"/>
    <col min="15124" max="15124" width="15.28515625" style="5" customWidth="1"/>
    <col min="15125" max="15125" width="15.42578125" style="5" customWidth="1"/>
    <col min="15126" max="15127" width="14.42578125" style="5" customWidth="1"/>
    <col min="15128" max="15128" width="5" style="5" customWidth="1"/>
    <col min="15129" max="15131" width="15.140625" style="5" customWidth="1"/>
    <col min="15132" max="15132" width="4.28515625" style="5" customWidth="1"/>
    <col min="15133" max="15133" width="16" style="5" customWidth="1"/>
    <col min="15134" max="15134" width="17.140625" style="5" customWidth="1"/>
    <col min="15135" max="15135" width="18.28515625" style="5" customWidth="1"/>
    <col min="15136" max="15136" width="4.85546875" style="5" customWidth="1"/>
    <col min="15137" max="15137" width="16" style="5" customWidth="1"/>
    <col min="15138" max="15138" width="17.140625" style="5" customWidth="1"/>
    <col min="15139" max="15139" width="18.28515625" style="5" customWidth="1"/>
    <col min="15140" max="15140" width="13.7109375" style="5" customWidth="1"/>
    <col min="15141" max="15141" width="16" style="5" customWidth="1"/>
    <col min="15142" max="15142" width="17.140625" style="5" customWidth="1"/>
    <col min="15143" max="15143" width="18.28515625" style="5" customWidth="1"/>
    <col min="15144" max="15144" width="13.7109375" style="5" customWidth="1"/>
    <col min="15145" max="15145" width="16" style="5" customWidth="1"/>
    <col min="15146" max="15146" width="17.140625" style="5" customWidth="1"/>
    <col min="15147" max="15147" width="18.28515625" style="5" customWidth="1"/>
    <col min="15148" max="15148" width="13.7109375" style="5" customWidth="1"/>
    <col min="15149" max="15149" width="16" style="5" customWidth="1"/>
    <col min="15150" max="15150" width="17.140625" style="5" customWidth="1"/>
    <col min="15151" max="15154" width="18.28515625" style="5" customWidth="1"/>
    <col min="15155" max="15155" width="15" style="5" customWidth="1"/>
    <col min="15156" max="15156" width="15.7109375" style="5" customWidth="1"/>
    <col min="15157" max="15157" width="49" style="5" customWidth="1"/>
    <col min="15158" max="15158" width="19.42578125" style="5" customWidth="1"/>
    <col min="15159" max="15159" width="14.5703125" style="5" customWidth="1"/>
    <col min="15160" max="15160" width="12.28515625" style="5" customWidth="1"/>
    <col min="15161" max="15161" width="14.5703125" style="5" customWidth="1"/>
    <col min="15162" max="15162" width="11.7109375" style="5" customWidth="1"/>
    <col min="15163" max="15163" width="14" style="5" customWidth="1"/>
    <col min="15164" max="15164" width="20.5703125" style="5" customWidth="1"/>
    <col min="15165" max="15165" width="11.7109375" style="5" customWidth="1"/>
    <col min="15166" max="15166" width="10.85546875" style="5" customWidth="1"/>
    <col min="15167" max="15360" width="9.140625" style="5"/>
    <col min="15361" max="15361" width="7.42578125" style="5" customWidth="1"/>
    <col min="15362" max="15362" width="20.28515625" style="5" customWidth="1"/>
    <col min="15363" max="15363" width="24.7109375" style="5" customWidth="1"/>
    <col min="15364" max="15364" width="35.7109375" style="5" customWidth="1"/>
    <col min="15365" max="15365" width="5" style="5" customWidth="1"/>
    <col min="15366" max="15366" width="12.85546875" style="5" customWidth="1"/>
    <col min="15367" max="15367" width="10.7109375" style="5" customWidth="1"/>
    <col min="15368" max="15368" width="7" style="5" customWidth="1"/>
    <col min="15369" max="15369" width="12.28515625" style="5" customWidth="1"/>
    <col min="15370" max="15370" width="10.7109375" style="5" customWidth="1"/>
    <col min="15371" max="15371" width="10.85546875" style="5" customWidth="1"/>
    <col min="15372" max="15372" width="8.85546875" style="5" customWidth="1"/>
    <col min="15373" max="15373" width="13.85546875" style="5" customWidth="1"/>
    <col min="15374" max="15374" width="20.42578125" style="5" customWidth="1"/>
    <col min="15375" max="15375" width="12.28515625" style="5" customWidth="1"/>
    <col min="15376" max="15376" width="19.28515625" style="5" customWidth="1"/>
    <col min="15377" max="15377" width="11.85546875" style="5" customWidth="1"/>
    <col min="15378" max="15378" width="9.140625" style="5" customWidth="1"/>
    <col min="15379" max="15379" width="13.42578125" style="5" customWidth="1"/>
    <col min="15380" max="15380" width="15.28515625" style="5" customWidth="1"/>
    <col min="15381" max="15381" width="15.42578125" style="5" customWidth="1"/>
    <col min="15382" max="15383" width="14.42578125" style="5" customWidth="1"/>
    <col min="15384" max="15384" width="5" style="5" customWidth="1"/>
    <col min="15385" max="15387" width="15.140625" style="5" customWidth="1"/>
    <col min="15388" max="15388" width="4.28515625" style="5" customWidth="1"/>
    <col min="15389" max="15389" width="16" style="5" customWidth="1"/>
    <col min="15390" max="15390" width="17.140625" style="5" customWidth="1"/>
    <col min="15391" max="15391" width="18.28515625" style="5" customWidth="1"/>
    <col min="15392" max="15392" width="4.85546875" style="5" customWidth="1"/>
    <col min="15393" max="15393" width="16" style="5" customWidth="1"/>
    <col min="15394" max="15394" width="17.140625" style="5" customWidth="1"/>
    <col min="15395" max="15395" width="18.28515625" style="5" customWidth="1"/>
    <col min="15396" max="15396" width="13.7109375" style="5" customWidth="1"/>
    <col min="15397" max="15397" width="16" style="5" customWidth="1"/>
    <col min="15398" max="15398" width="17.140625" style="5" customWidth="1"/>
    <col min="15399" max="15399" width="18.28515625" style="5" customWidth="1"/>
    <col min="15400" max="15400" width="13.7109375" style="5" customWidth="1"/>
    <col min="15401" max="15401" width="16" style="5" customWidth="1"/>
    <col min="15402" max="15402" width="17.140625" style="5" customWidth="1"/>
    <col min="15403" max="15403" width="18.28515625" style="5" customWidth="1"/>
    <col min="15404" max="15404" width="13.7109375" style="5" customWidth="1"/>
    <col min="15405" max="15405" width="16" style="5" customWidth="1"/>
    <col min="15406" max="15406" width="17.140625" style="5" customWidth="1"/>
    <col min="15407" max="15410" width="18.28515625" style="5" customWidth="1"/>
    <col min="15411" max="15411" width="15" style="5" customWidth="1"/>
    <col min="15412" max="15412" width="15.7109375" style="5" customWidth="1"/>
    <col min="15413" max="15413" width="49" style="5" customWidth="1"/>
    <col min="15414" max="15414" width="19.42578125" style="5" customWidth="1"/>
    <col min="15415" max="15415" width="14.5703125" style="5" customWidth="1"/>
    <col min="15416" max="15416" width="12.28515625" style="5" customWidth="1"/>
    <col min="15417" max="15417" width="14.5703125" style="5" customWidth="1"/>
    <col min="15418" max="15418" width="11.7109375" style="5" customWidth="1"/>
    <col min="15419" max="15419" width="14" style="5" customWidth="1"/>
    <col min="15420" max="15420" width="20.5703125" style="5" customWidth="1"/>
    <col min="15421" max="15421" width="11.7109375" style="5" customWidth="1"/>
    <col min="15422" max="15422" width="10.85546875" style="5" customWidth="1"/>
    <col min="15423" max="15616" width="9.140625" style="5"/>
    <col min="15617" max="15617" width="7.42578125" style="5" customWidth="1"/>
    <col min="15618" max="15618" width="20.28515625" style="5" customWidth="1"/>
    <col min="15619" max="15619" width="24.7109375" style="5" customWidth="1"/>
    <col min="15620" max="15620" width="35.7109375" style="5" customWidth="1"/>
    <col min="15621" max="15621" width="5" style="5" customWidth="1"/>
    <col min="15622" max="15622" width="12.85546875" style="5" customWidth="1"/>
    <col min="15623" max="15623" width="10.7109375" style="5" customWidth="1"/>
    <col min="15624" max="15624" width="7" style="5" customWidth="1"/>
    <col min="15625" max="15625" width="12.28515625" style="5" customWidth="1"/>
    <col min="15626" max="15626" width="10.7109375" style="5" customWidth="1"/>
    <col min="15627" max="15627" width="10.85546875" style="5" customWidth="1"/>
    <col min="15628" max="15628" width="8.85546875" style="5" customWidth="1"/>
    <col min="15629" max="15629" width="13.85546875" style="5" customWidth="1"/>
    <col min="15630" max="15630" width="20.42578125" style="5" customWidth="1"/>
    <col min="15631" max="15631" width="12.28515625" style="5" customWidth="1"/>
    <col min="15632" max="15632" width="19.28515625" style="5" customWidth="1"/>
    <col min="15633" max="15633" width="11.85546875" style="5" customWidth="1"/>
    <col min="15634" max="15634" width="9.140625" style="5" customWidth="1"/>
    <col min="15635" max="15635" width="13.42578125" style="5" customWidth="1"/>
    <col min="15636" max="15636" width="15.28515625" style="5" customWidth="1"/>
    <col min="15637" max="15637" width="15.42578125" style="5" customWidth="1"/>
    <col min="15638" max="15639" width="14.42578125" style="5" customWidth="1"/>
    <col min="15640" max="15640" width="5" style="5" customWidth="1"/>
    <col min="15641" max="15643" width="15.140625" style="5" customWidth="1"/>
    <col min="15644" max="15644" width="4.28515625" style="5" customWidth="1"/>
    <col min="15645" max="15645" width="16" style="5" customWidth="1"/>
    <col min="15646" max="15646" width="17.140625" style="5" customWidth="1"/>
    <col min="15647" max="15647" width="18.28515625" style="5" customWidth="1"/>
    <col min="15648" max="15648" width="4.85546875" style="5" customWidth="1"/>
    <col min="15649" max="15649" width="16" style="5" customWidth="1"/>
    <col min="15650" max="15650" width="17.140625" style="5" customWidth="1"/>
    <col min="15651" max="15651" width="18.28515625" style="5" customWidth="1"/>
    <col min="15652" max="15652" width="13.7109375" style="5" customWidth="1"/>
    <col min="15653" max="15653" width="16" style="5" customWidth="1"/>
    <col min="15654" max="15654" width="17.140625" style="5" customWidth="1"/>
    <col min="15655" max="15655" width="18.28515625" style="5" customWidth="1"/>
    <col min="15656" max="15656" width="13.7109375" style="5" customWidth="1"/>
    <col min="15657" max="15657" width="16" style="5" customWidth="1"/>
    <col min="15658" max="15658" width="17.140625" style="5" customWidth="1"/>
    <col min="15659" max="15659" width="18.28515625" style="5" customWidth="1"/>
    <col min="15660" max="15660" width="13.7109375" style="5" customWidth="1"/>
    <col min="15661" max="15661" width="16" style="5" customWidth="1"/>
    <col min="15662" max="15662" width="17.140625" style="5" customWidth="1"/>
    <col min="15663" max="15666" width="18.28515625" style="5" customWidth="1"/>
    <col min="15667" max="15667" width="15" style="5" customWidth="1"/>
    <col min="15668" max="15668" width="15.7109375" style="5" customWidth="1"/>
    <col min="15669" max="15669" width="49" style="5" customWidth="1"/>
    <col min="15670" max="15670" width="19.42578125" style="5" customWidth="1"/>
    <col min="15671" max="15671" width="14.5703125" style="5" customWidth="1"/>
    <col min="15672" max="15672" width="12.28515625" style="5" customWidth="1"/>
    <col min="15673" max="15673" width="14.5703125" style="5" customWidth="1"/>
    <col min="15674" max="15674" width="11.7109375" style="5" customWidth="1"/>
    <col min="15675" max="15675" width="14" style="5" customWidth="1"/>
    <col min="15676" max="15676" width="20.5703125" style="5" customWidth="1"/>
    <col min="15677" max="15677" width="11.7109375" style="5" customWidth="1"/>
    <col min="15678" max="15678" width="10.85546875" style="5" customWidth="1"/>
    <col min="15679" max="15872" width="9.140625" style="5"/>
    <col min="15873" max="15873" width="7.42578125" style="5" customWidth="1"/>
    <col min="15874" max="15874" width="20.28515625" style="5" customWidth="1"/>
    <col min="15875" max="15875" width="24.7109375" style="5" customWidth="1"/>
    <col min="15876" max="15876" width="35.7109375" style="5" customWidth="1"/>
    <col min="15877" max="15877" width="5" style="5" customWidth="1"/>
    <col min="15878" max="15878" width="12.85546875" style="5" customWidth="1"/>
    <col min="15879" max="15879" width="10.7109375" style="5" customWidth="1"/>
    <col min="15880" max="15880" width="7" style="5" customWidth="1"/>
    <col min="15881" max="15881" width="12.28515625" style="5" customWidth="1"/>
    <col min="15882" max="15882" width="10.7109375" style="5" customWidth="1"/>
    <col min="15883" max="15883" width="10.85546875" style="5" customWidth="1"/>
    <col min="15884" max="15884" width="8.85546875" style="5" customWidth="1"/>
    <col min="15885" max="15885" width="13.85546875" style="5" customWidth="1"/>
    <col min="15886" max="15886" width="20.42578125" style="5" customWidth="1"/>
    <col min="15887" max="15887" width="12.28515625" style="5" customWidth="1"/>
    <col min="15888" max="15888" width="19.28515625" style="5" customWidth="1"/>
    <col min="15889" max="15889" width="11.85546875" style="5" customWidth="1"/>
    <col min="15890" max="15890" width="9.140625" style="5" customWidth="1"/>
    <col min="15891" max="15891" width="13.42578125" style="5" customWidth="1"/>
    <col min="15892" max="15892" width="15.28515625" style="5" customWidth="1"/>
    <col min="15893" max="15893" width="15.42578125" style="5" customWidth="1"/>
    <col min="15894" max="15895" width="14.42578125" style="5" customWidth="1"/>
    <col min="15896" max="15896" width="5" style="5" customWidth="1"/>
    <col min="15897" max="15899" width="15.140625" style="5" customWidth="1"/>
    <col min="15900" max="15900" width="4.28515625" style="5" customWidth="1"/>
    <col min="15901" max="15901" width="16" style="5" customWidth="1"/>
    <col min="15902" max="15902" width="17.140625" style="5" customWidth="1"/>
    <col min="15903" max="15903" width="18.28515625" style="5" customWidth="1"/>
    <col min="15904" max="15904" width="4.85546875" style="5" customWidth="1"/>
    <col min="15905" max="15905" width="16" style="5" customWidth="1"/>
    <col min="15906" max="15906" width="17.140625" style="5" customWidth="1"/>
    <col min="15907" max="15907" width="18.28515625" style="5" customWidth="1"/>
    <col min="15908" max="15908" width="13.7109375" style="5" customWidth="1"/>
    <col min="15909" max="15909" width="16" style="5" customWidth="1"/>
    <col min="15910" max="15910" width="17.140625" style="5" customWidth="1"/>
    <col min="15911" max="15911" width="18.28515625" style="5" customWidth="1"/>
    <col min="15912" max="15912" width="13.7109375" style="5" customWidth="1"/>
    <col min="15913" max="15913" width="16" style="5" customWidth="1"/>
    <col min="15914" max="15914" width="17.140625" style="5" customWidth="1"/>
    <col min="15915" max="15915" width="18.28515625" style="5" customWidth="1"/>
    <col min="15916" max="15916" width="13.7109375" style="5" customWidth="1"/>
    <col min="15917" max="15917" width="16" style="5" customWidth="1"/>
    <col min="15918" max="15918" width="17.140625" style="5" customWidth="1"/>
    <col min="15919" max="15922" width="18.28515625" style="5" customWidth="1"/>
    <col min="15923" max="15923" width="15" style="5" customWidth="1"/>
    <col min="15924" max="15924" width="15.7109375" style="5" customWidth="1"/>
    <col min="15925" max="15925" width="49" style="5" customWidth="1"/>
    <col min="15926" max="15926" width="19.42578125" style="5" customWidth="1"/>
    <col min="15927" max="15927" width="14.5703125" style="5" customWidth="1"/>
    <col min="15928" max="15928" width="12.28515625" style="5" customWidth="1"/>
    <col min="15929" max="15929" width="14.5703125" style="5" customWidth="1"/>
    <col min="15930" max="15930" width="11.7109375" style="5" customWidth="1"/>
    <col min="15931" max="15931" width="14" style="5" customWidth="1"/>
    <col min="15932" max="15932" width="20.5703125" style="5" customWidth="1"/>
    <col min="15933" max="15933" width="11.7109375" style="5" customWidth="1"/>
    <col min="15934" max="15934" width="10.85546875" style="5" customWidth="1"/>
    <col min="15935" max="16128" width="9.140625" style="5"/>
    <col min="16129" max="16129" width="7.42578125" style="5" customWidth="1"/>
    <col min="16130" max="16130" width="20.28515625" style="5" customWidth="1"/>
    <col min="16131" max="16131" width="24.7109375" style="5" customWidth="1"/>
    <col min="16132" max="16132" width="35.7109375" style="5" customWidth="1"/>
    <col min="16133" max="16133" width="5" style="5" customWidth="1"/>
    <col min="16134" max="16134" width="12.85546875" style="5" customWidth="1"/>
    <col min="16135" max="16135" width="10.7109375" style="5" customWidth="1"/>
    <col min="16136" max="16136" width="7" style="5" customWidth="1"/>
    <col min="16137" max="16137" width="12.28515625" style="5" customWidth="1"/>
    <col min="16138" max="16138" width="10.7109375" style="5" customWidth="1"/>
    <col min="16139" max="16139" width="10.85546875" style="5" customWidth="1"/>
    <col min="16140" max="16140" width="8.85546875" style="5" customWidth="1"/>
    <col min="16141" max="16141" width="13.85546875" style="5" customWidth="1"/>
    <col min="16142" max="16142" width="20.42578125" style="5" customWidth="1"/>
    <col min="16143" max="16143" width="12.28515625" style="5" customWidth="1"/>
    <col min="16144" max="16144" width="19.28515625" style="5" customWidth="1"/>
    <col min="16145" max="16145" width="11.85546875" style="5" customWidth="1"/>
    <col min="16146" max="16146" width="9.140625" style="5" customWidth="1"/>
    <col min="16147" max="16147" width="13.42578125" style="5" customWidth="1"/>
    <col min="16148" max="16148" width="15.28515625" style="5" customWidth="1"/>
    <col min="16149" max="16149" width="15.42578125" style="5" customWidth="1"/>
    <col min="16150" max="16151" width="14.42578125" style="5" customWidth="1"/>
    <col min="16152" max="16152" width="5" style="5" customWidth="1"/>
    <col min="16153" max="16155" width="15.140625" style="5" customWidth="1"/>
    <col min="16156" max="16156" width="4.28515625" style="5" customWidth="1"/>
    <col min="16157" max="16157" width="16" style="5" customWidth="1"/>
    <col min="16158" max="16158" width="17.140625" style="5" customWidth="1"/>
    <col min="16159" max="16159" width="18.28515625" style="5" customWidth="1"/>
    <col min="16160" max="16160" width="4.85546875" style="5" customWidth="1"/>
    <col min="16161" max="16161" width="16" style="5" customWidth="1"/>
    <col min="16162" max="16162" width="17.140625" style="5" customWidth="1"/>
    <col min="16163" max="16163" width="18.28515625" style="5" customWidth="1"/>
    <col min="16164" max="16164" width="13.7109375" style="5" customWidth="1"/>
    <col min="16165" max="16165" width="16" style="5" customWidth="1"/>
    <col min="16166" max="16166" width="17.140625" style="5" customWidth="1"/>
    <col min="16167" max="16167" width="18.28515625" style="5" customWidth="1"/>
    <col min="16168" max="16168" width="13.7109375" style="5" customWidth="1"/>
    <col min="16169" max="16169" width="16" style="5" customWidth="1"/>
    <col min="16170" max="16170" width="17.140625" style="5" customWidth="1"/>
    <col min="16171" max="16171" width="18.28515625" style="5" customWidth="1"/>
    <col min="16172" max="16172" width="13.7109375" style="5" customWidth="1"/>
    <col min="16173" max="16173" width="16" style="5" customWidth="1"/>
    <col min="16174" max="16174" width="17.140625" style="5" customWidth="1"/>
    <col min="16175" max="16178" width="18.28515625" style="5" customWidth="1"/>
    <col min="16179" max="16179" width="15" style="5" customWidth="1"/>
    <col min="16180" max="16180" width="15.7109375" style="5" customWidth="1"/>
    <col min="16181" max="16181" width="49" style="5" customWidth="1"/>
    <col min="16182" max="16182" width="19.42578125" style="5" customWidth="1"/>
    <col min="16183" max="16183" width="14.5703125" style="5" customWidth="1"/>
    <col min="16184" max="16184" width="12.28515625" style="5" customWidth="1"/>
    <col min="16185" max="16185" width="14.5703125" style="5" customWidth="1"/>
    <col min="16186" max="16186" width="11.7109375" style="5" customWidth="1"/>
    <col min="16187" max="16187" width="14" style="5" customWidth="1"/>
    <col min="16188" max="16188" width="20.5703125" style="5" customWidth="1"/>
    <col min="16189" max="16189" width="11.7109375" style="5" customWidth="1"/>
    <col min="16190" max="16190" width="10.85546875" style="5" customWidth="1"/>
    <col min="16191" max="16384" width="9.140625" style="5"/>
  </cols>
  <sheetData>
    <row r="1" spans="1:73" s="2" customFormat="1" ht="13.15" customHeight="1" x14ac:dyDescent="0.25">
      <c r="G1" s="3"/>
      <c r="H1" s="3"/>
      <c r="I1" s="3"/>
      <c r="J1" s="3"/>
      <c r="K1" s="3"/>
      <c r="L1" s="3"/>
      <c r="M1" s="3"/>
      <c r="N1" s="3"/>
      <c r="O1" s="3" t="s">
        <v>288</v>
      </c>
      <c r="P1" s="3"/>
      <c r="Q1" s="3"/>
      <c r="R1" s="3"/>
      <c r="S1" s="3"/>
      <c r="T1" s="3"/>
      <c r="U1" s="3"/>
      <c r="V1" s="3"/>
      <c r="W1" s="3"/>
      <c r="X1" s="3"/>
      <c r="Y1" s="4"/>
      <c r="Z1" s="4"/>
      <c r="AA1" s="4"/>
      <c r="AB1" s="3"/>
      <c r="AC1" s="3"/>
      <c r="AD1" s="3"/>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283"/>
      <c r="BD1" s="283"/>
      <c r="BE1" s="3"/>
      <c r="BF1" s="5"/>
      <c r="BG1" s="6" t="s">
        <v>203</v>
      </c>
      <c r="BH1" s="5"/>
      <c r="BI1" s="5"/>
    </row>
    <row r="2" spans="1:73" s="2" customFormat="1" ht="13.15" customHeight="1" x14ac:dyDescent="0.25">
      <c r="F2" s="3"/>
      <c r="G2" s="3"/>
      <c r="H2" s="3"/>
      <c r="I2" s="7"/>
      <c r="J2" s="7"/>
      <c r="K2" s="3"/>
      <c r="L2" s="3"/>
      <c r="M2" s="3"/>
      <c r="N2" s="3"/>
      <c r="O2" s="3"/>
      <c r="P2" s="3"/>
      <c r="Q2" s="3"/>
      <c r="R2" s="3"/>
      <c r="S2" s="3"/>
      <c r="T2" s="7"/>
      <c r="U2" s="3"/>
      <c r="V2" s="3"/>
      <c r="W2" s="3"/>
      <c r="X2" s="3"/>
      <c r="Y2" s="4"/>
      <c r="Z2" s="4"/>
      <c r="AA2" s="4"/>
      <c r="AB2" s="3"/>
      <c r="AC2" s="3"/>
      <c r="AD2" s="3"/>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283"/>
      <c r="BD2" s="283"/>
      <c r="BE2" s="3"/>
      <c r="BF2" s="5"/>
      <c r="BG2" s="6" t="s">
        <v>204</v>
      </c>
      <c r="BH2" s="5"/>
      <c r="BI2" s="5"/>
    </row>
    <row r="3" spans="1:73" s="2" customFormat="1" ht="13.15" customHeight="1" thickBot="1" x14ac:dyDescent="0.3">
      <c r="G3" s="8"/>
      <c r="H3" s="8"/>
      <c r="I3" s="9"/>
      <c r="J3" s="9"/>
      <c r="K3" s="8"/>
      <c r="L3" s="8"/>
      <c r="M3" s="8"/>
      <c r="N3" s="8"/>
      <c r="O3" s="8"/>
      <c r="P3" s="8"/>
      <c r="Q3" s="8"/>
      <c r="R3" s="8"/>
      <c r="S3" s="8"/>
      <c r="T3" s="9"/>
      <c r="U3" s="8"/>
      <c r="V3" s="8"/>
      <c r="W3" s="8"/>
      <c r="X3" s="8"/>
      <c r="Y3" s="10"/>
      <c r="Z3" s="10"/>
      <c r="AA3" s="10"/>
      <c r="AB3" s="8"/>
      <c r="AC3" s="8"/>
      <c r="AD3" s="8"/>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8"/>
      <c r="BC3" s="284"/>
      <c r="BD3" s="284"/>
      <c r="BF3" s="5"/>
      <c r="BG3" s="5"/>
      <c r="BH3" s="5"/>
      <c r="BI3" s="5"/>
    </row>
    <row r="4" spans="1:73" s="2" customFormat="1" ht="13.15" customHeight="1" x14ac:dyDescent="0.25">
      <c r="A4" s="340" t="s">
        <v>1</v>
      </c>
      <c r="B4" s="340" t="s">
        <v>205</v>
      </c>
      <c r="C4" s="340" t="s">
        <v>198</v>
      </c>
      <c r="D4" s="226"/>
      <c r="E4" s="340" t="s">
        <v>199</v>
      </c>
      <c r="F4" s="333" t="s">
        <v>2</v>
      </c>
      <c r="G4" s="333" t="s">
        <v>91</v>
      </c>
      <c r="H4" s="223"/>
      <c r="I4" s="333" t="s">
        <v>92</v>
      </c>
      <c r="J4" s="333" t="s">
        <v>93</v>
      </c>
      <c r="K4" s="333" t="s">
        <v>9</v>
      </c>
      <c r="L4" s="333" t="s">
        <v>94</v>
      </c>
      <c r="M4" s="333" t="s">
        <v>20</v>
      </c>
      <c r="N4" s="333" t="s">
        <v>10</v>
      </c>
      <c r="O4" s="333" t="s">
        <v>95</v>
      </c>
      <c r="P4" s="333" t="s">
        <v>96</v>
      </c>
      <c r="Q4" s="333" t="s">
        <v>97</v>
      </c>
      <c r="R4" s="333" t="s">
        <v>98</v>
      </c>
      <c r="S4" s="333" t="s">
        <v>99</v>
      </c>
      <c r="T4" s="333" t="s">
        <v>100</v>
      </c>
      <c r="U4" s="333" t="s">
        <v>13</v>
      </c>
      <c r="V4" s="333" t="s">
        <v>101</v>
      </c>
      <c r="W4" s="333"/>
      <c r="X4" s="333"/>
      <c r="Y4" s="333" t="s">
        <v>102</v>
      </c>
      <c r="Z4" s="333"/>
      <c r="AA4" s="333"/>
      <c r="AB4" s="333" t="s">
        <v>103</v>
      </c>
      <c r="AC4" s="333" t="s">
        <v>104</v>
      </c>
      <c r="AD4" s="338" t="s">
        <v>105</v>
      </c>
      <c r="AE4" s="339"/>
      <c r="AF4" s="339"/>
      <c r="AG4" s="339"/>
      <c r="AH4" s="330" t="s">
        <v>106</v>
      </c>
      <c r="AI4" s="330"/>
      <c r="AJ4" s="330"/>
      <c r="AK4" s="330"/>
      <c r="AL4" s="330" t="s">
        <v>107</v>
      </c>
      <c r="AM4" s="330"/>
      <c r="AN4" s="330"/>
      <c r="AO4" s="330"/>
      <c r="AP4" s="330" t="s">
        <v>108</v>
      </c>
      <c r="AQ4" s="330"/>
      <c r="AR4" s="330"/>
      <c r="AS4" s="330"/>
      <c r="AT4" s="330" t="s">
        <v>182</v>
      </c>
      <c r="AU4" s="330"/>
      <c r="AV4" s="330"/>
      <c r="AW4" s="330"/>
      <c r="AX4" s="330" t="s">
        <v>183</v>
      </c>
      <c r="AY4" s="330"/>
      <c r="AZ4" s="330"/>
      <c r="BA4" s="330"/>
      <c r="BB4" s="330" t="s">
        <v>109</v>
      </c>
      <c r="BC4" s="330"/>
      <c r="BD4" s="330"/>
      <c r="BE4" s="333" t="s">
        <v>110</v>
      </c>
      <c r="BF4" s="333" t="s">
        <v>111</v>
      </c>
      <c r="BG4" s="333"/>
      <c r="BH4" s="333" t="s">
        <v>112</v>
      </c>
      <c r="BI4" s="333"/>
      <c r="BJ4" s="333"/>
      <c r="BK4" s="333"/>
      <c r="BL4" s="333"/>
      <c r="BM4" s="333"/>
      <c r="BN4" s="333"/>
      <c r="BO4" s="333"/>
      <c r="BP4" s="334"/>
      <c r="BQ4" s="327" t="s">
        <v>22</v>
      </c>
    </row>
    <row r="5" spans="1:73" s="2" customFormat="1" ht="13.15" customHeight="1" x14ac:dyDescent="0.25">
      <c r="A5" s="341"/>
      <c r="B5" s="341"/>
      <c r="C5" s="341"/>
      <c r="D5" s="227"/>
      <c r="E5" s="341"/>
      <c r="F5" s="325"/>
      <c r="G5" s="325"/>
      <c r="H5" s="224"/>
      <c r="I5" s="325"/>
      <c r="J5" s="325"/>
      <c r="K5" s="325"/>
      <c r="L5" s="325"/>
      <c r="M5" s="325"/>
      <c r="N5" s="325"/>
      <c r="O5" s="325"/>
      <c r="P5" s="325"/>
      <c r="Q5" s="325"/>
      <c r="R5" s="325"/>
      <c r="S5" s="325"/>
      <c r="T5" s="325"/>
      <c r="U5" s="325"/>
      <c r="V5" s="16" t="s">
        <v>113</v>
      </c>
      <c r="W5" s="325" t="s">
        <v>114</v>
      </c>
      <c r="X5" s="325"/>
      <c r="Y5" s="325"/>
      <c r="Z5" s="325"/>
      <c r="AA5" s="325"/>
      <c r="AB5" s="325"/>
      <c r="AC5" s="325"/>
      <c r="AD5" s="325" t="s">
        <v>16</v>
      </c>
      <c r="AE5" s="331" t="s">
        <v>17</v>
      </c>
      <c r="AF5" s="331" t="s">
        <v>115</v>
      </c>
      <c r="AG5" s="331" t="s">
        <v>116</v>
      </c>
      <c r="AH5" s="331" t="s">
        <v>16</v>
      </c>
      <c r="AI5" s="331" t="s">
        <v>17</v>
      </c>
      <c r="AJ5" s="331" t="s">
        <v>115</v>
      </c>
      <c r="AK5" s="331" t="s">
        <v>116</v>
      </c>
      <c r="AL5" s="331" t="s">
        <v>16</v>
      </c>
      <c r="AM5" s="331" t="s">
        <v>17</v>
      </c>
      <c r="AN5" s="331" t="s">
        <v>115</v>
      </c>
      <c r="AO5" s="331" t="s">
        <v>116</v>
      </c>
      <c r="AP5" s="331" t="s">
        <v>16</v>
      </c>
      <c r="AQ5" s="331" t="s">
        <v>17</v>
      </c>
      <c r="AR5" s="331" t="s">
        <v>115</v>
      </c>
      <c r="AS5" s="331" t="s">
        <v>116</v>
      </c>
      <c r="AT5" s="331" t="s">
        <v>16</v>
      </c>
      <c r="AU5" s="331" t="s">
        <v>17</v>
      </c>
      <c r="AV5" s="331" t="s">
        <v>115</v>
      </c>
      <c r="AW5" s="331" t="s">
        <v>116</v>
      </c>
      <c r="AX5" s="331" t="s">
        <v>16</v>
      </c>
      <c r="AY5" s="331" t="s">
        <v>17</v>
      </c>
      <c r="AZ5" s="331" t="s">
        <v>115</v>
      </c>
      <c r="BA5" s="331" t="s">
        <v>116</v>
      </c>
      <c r="BB5" s="331" t="s">
        <v>16</v>
      </c>
      <c r="BC5" s="336" t="s">
        <v>115</v>
      </c>
      <c r="BD5" s="336" t="s">
        <v>116</v>
      </c>
      <c r="BE5" s="325"/>
      <c r="BF5" s="325" t="s">
        <v>117</v>
      </c>
      <c r="BG5" s="325" t="s">
        <v>118</v>
      </c>
      <c r="BH5" s="325" t="s">
        <v>119</v>
      </c>
      <c r="BI5" s="325"/>
      <c r="BJ5" s="325"/>
      <c r="BK5" s="325" t="s">
        <v>120</v>
      </c>
      <c r="BL5" s="325"/>
      <c r="BM5" s="325"/>
      <c r="BN5" s="325" t="s">
        <v>121</v>
      </c>
      <c r="BO5" s="325"/>
      <c r="BP5" s="335"/>
      <c r="BQ5" s="328"/>
    </row>
    <row r="6" spans="1:73" s="4" customFormat="1" ht="13.15" customHeight="1" thickBot="1" x14ac:dyDescent="0.25">
      <c r="A6" s="342"/>
      <c r="B6" s="342"/>
      <c r="C6" s="342"/>
      <c r="D6" s="228"/>
      <c r="E6" s="342"/>
      <c r="F6" s="326"/>
      <c r="G6" s="326"/>
      <c r="H6" s="225"/>
      <c r="I6" s="326"/>
      <c r="J6" s="326"/>
      <c r="K6" s="326"/>
      <c r="L6" s="326"/>
      <c r="M6" s="326"/>
      <c r="N6" s="326"/>
      <c r="O6" s="326"/>
      <c r="P6" s="326"/>
      <c r="Q6" s="326"/>
      <c r="R6" s="326"/>
      <c r="S6" s="326"/>
      <c r="T6" s="326"/>
      <c r="U6" s="326"/>
      <c r="V6" s="17" t="s">
        <v>122</v>
      </c>
      <c r="W6" s="17" t="s">
        <v>123</v>
      </c>
      <c r="X6" s="17" t="s">
        <v>122</v>
      </c>
      <c r="Y6" s="17" t="s">
        <v>124</v>
      </c>
      <c r="Z6" s="17" t="s">
        <v>125</v>
      </c>
      <c r="AA6" s="17" t="s">
        <v>126</v>
      </c>
      <c r="AB6" s="326"/>
      <c r="AC6" s="326"/>
      <c r="AD6" s="326"/>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7"/>
      <c r="BD6" s="337"/>
      <c r="BE6" s="326"/>
      <c r="BF6" s="326"/>
      <c r="BG6" s="326"/>
      <c r="BH6" s="17" t="s">
        <v>127</v>
      </c>
      <c r="BI6" s="17" t="s">
        <v>128</v>
      </c>
      <c r="BJ6" s="17" t="s">
        <v>129</v>
      </c>
      <c r="BK6" s="17" t="s">
        <v>127</v>
      </c>
      <c r="BL6" s="17" t="s">
        <v>128</v>
      </c>
      <c r="BM6" s="17" t="s">
        <v>129</v>
      </c>
      <c r="BN6" s="17" t="s">
        <v>127</v>
      </c>
      <c r="BO6" s="17" t="s">
        <v>128</v>
      </c>
      <c r="BP6" s="18" t="s">
        <v>129</v>
      </c>
      <c r="BQ6" s="329"/>
    </row>
    <row r="7" spans="1:73" s="7" customFormat="1" ht="13.15" customHeight="1" thickBot="1" x14ac:dyDescent="0.25">
      <c r="A7" s="19"/>
      <c r="B7" s="20" t="s">
        <v>130</v>
      </c>
      <c r="C7" s="20" t="s">
        <v>131</v>
      </c>
      <c r="D7" s="20"/>
      <c r="E7" s="20" t="s">
        <v>132</v>
      </c>
      <c r="F7" s="21" t="s">
        <v>133</v>
      </c>
      <c r="G7" s="22" t="s">
        <v>134</v>
      </c>
      <c r="H7" s="22"/>
      <c r="I7" s="21" t="s">
        <v>135</v>
      </c>
      <c r="J7" s="22" t="s">
        <v>136</v>
      </c>
      <c r="K7" s="21" t="s">
        <v>137</v>
      </c>
      <c r="L7" s="22" t="s">
        <v>138</v>
      </c>
      <c r="M7" s="21" t="s">
        <v>139</v>
      </c>
      <c r="N7" s="22" t="s">
        <v>140</v>
      </c>
      <c r="O7" s="21" t="s">
        <v>141</v>
      </c>
      <c r="P7" s="22" t="s">
        <v>142</v>
      </c>
      <c r="Q7" s="21" t="s">
        <v>143</v>
      </c>
      <c r="R7" s="22" t="s">
        <v>144</v>
      </c>
      <c r="S7" s="21" t="s">
        <v>145</v>
      </c>
      <c r="T7" s="22" t="s">
        <v>146</v>
      </c>
      <c r="U7" s="21" t="s">
        <v>147</v>
      </c>
      <c r="V7" s="22" t="s">
        <v>148</v>
      </c>
      <c r="W7" s="21" t="s">
        <v>149</v>
      </c>
      <c r="X7" s="22" t="s">
        <v>150</v>
      </c>
      <c r="Y7" s="21" t="s">
        <v>151</v>
      </c>
      <c r="Z7" s="22" t="s">
        <v>152</v>
      </c>
      <c r="AA7" s="21" t="s">
        <v>153</v>
      </c>
      <c r="AB7" s="22" t="s">
        <v>154</v>
      </c>
      <c r="AC7" s="21" t="s">
        <v>155</v>
      </c>
      <c r="AD7" s="22" t="s">
        <v>156</v>
      </c>
      <c r="AE7" s="21" t="s">
        <v>157</v>
      </c>
      <c r="AF7" s="22" t="s">
        <v>158</v>
      </c>
      <c r="AG7" s="21" t="s">
        <v>159</v>
      </c>
      <c r="AH7" s="22" t="s">
        <v>160</v>
      </c>
      <c r="AI7" s="21" t="s">
        <v>161</v>
      </c>
      <c r="AJ7" s="22" t="s">
        <v>162</v>
      </c>
      <c r="AK7" s="21" t="s">
        <v>163</v>
      </c>
      <c r="AL7" s="22" t="s">
        <v>164</v>
      </c>
      <c r="AM7" s="21" t="s">
        <v>165</v>
      </c>
      <c r="AN7" s="22" t="s">
        <v>166</v>
      </c>
      <c r="AO7" s="21" t="s">
        <v>167</v>
      </c>
      <c r="AP7" s="22" t="s">
        <v>168</v>
      </c>
      <c r="AQ7" s="21" t="s">
        <v>169</v>
      </c>
      <c r="AR7" s="22" t="s">
        <v>170</v>
      </c>
      <c r="AS7" s="21" t="s">
        <v>171</v>
      </c>
      <c r="AT7" s="22" t="s">
        <v>172</v>
      </c>
      <c r="AU7" s="21" t="s">
        <v>173</v>
      </c>
      <c r="AV7" s="22" t="s">
        <v>174</v>
      </c>
      <c r="AW7" s="21" t="s">
        <v>175</v>
      </c>
      <c r="AX7" s="22" t="s">
        <v>176</v>
      </c>
      <c r="AY7" s="21" t="s">
        <v>177</v>
      </c>
      <c r="AZ7" s="22" t="s">
        <v>178</v>
      </c>
      <c r="BA7" s="21" t="s">
        <v>179</v>
      </c>
      <c r="BB7" s="22" t="s">
        <v>187</v>
      </c>
      <c r="BC7" s="285" t="s">
        <v>188</v>
      </c>
      <c r="BD7" s="286" t="s">
        <v>189</v>
      </c>
      <c r="BE7" s="21" t="s">
        <v>186</v>
      </c>
      <c r="BF7" s="22" t="s">
        <v>190</v>
      </c>
      <c r="BG7" s="125" t="s">
        <v>191</v>
      </c>
      <c r="BH7" s="126" t="s">
        <v>192</v>
      </c>
      <c r="BI7" s="125" t="s">
        <v>193</v>
      </c>
      <c r="BJ7" s="126" t="s">
        <v>194</v>
      </c>
      <c r="BK7" s="125" t="s">
        <v>184</v>
      </c>
      <c r="BL7" s="126" t="s">
        <v>195</v>
      </c>
      <c r="BM7" s="125" t="s">
        <v>196</v>
      </c>
      <c r="BN7" s="126" t="s">
        <v>197</v>
      </c>
      <c r="BO7" s="125" t="s">
        <v>200</v>
      </c>
      <c r="BP7" s="127" t="s">
        <v>201</v>
      </c>
      <c r="BQ7" s="128" t="s">
        <v>202</v>
      </c>
    </row>
    <row r="8" spans="1:73" ht="13.15" customHeight="1" x14ac:dyDescent="0.25">
      <c r="A8" s="23"/>
      <c r="B8" s="23"/>
      <c r="C8" s="23"/>
      <c r="D8" s="23"/>
      <c r="E8" s="23"/>
      <c r="F8" s="16" t="s">
        <v>181</v>
      </c>
      <c r="G8" s="23"/>
      <c r="H8" s="23"/>
      <c r="I8" s="24"/>
      <c r="J8" s="24"/>
      <c r="K8" s="23"/>
      <c r="L8" s="23"/>
      <c r="M8" s="23"/>
      <c r="N8" s="23"/>
      <c r="O8" s="23"/>
      <c r="P8" s="23"/>
      <c r="Q8" s="23"/>
      <c r="R8" s="23"/>
      <c r="S8" s="23"/>
      <c r="T8" s="24"/>
      <c r="U8" s="23"/>
      <c r="V8" s="23"/>
      <c r="W8" s="23"/>
      <c r="X8" s="23"/>
      <c r="Y8" s="25"/>
      <c r="Z8" s="25"/>
      <c r="AA8" s="25"/>
      <c r="AB8" s="23"/>
      <c r="AC8" s="23"/>
      <c r="AD8" s="23"/>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287"/>
      <c r="BD8" s="287"/>
      <c r="BE8" s="23"/>
      <c r="BF8" s="23"/>
      <c r="BG8" s="23"/>
      <c r="BH8" s="24"/>
      <c r="BI8" s="23"/>
      <c r="BJ8" s="23"/>
      <c r="BK8" s="24"/>
      <c r="BL8" s="23"/>
      <c r="BM8" s="23"/>
      <c r="BN8" s="24"/>
      <c r="BO8" s="23"/>
      <c r="BP8" s="23"/>
      <c r="BQ8" s="23"/>
    </row>
    <row r="9" spans="1:73" ht="13.15" customHeight="1" x14ac:dyDescent="0.25">
      <c r="A9" s="23"/>
      <c r="B9" s="23"/>
      <c r="C9" s="23"/>
      <c r="D9" s="23"/>
      <c r="E9" s="23"/>
      <c r="F9" s="16" t="s">
        <v>185</v>
      </c>
      <c r="G9" s="23"/>
      <c r="H9" s="23"/>
      <c r="I9" s="24"/>
      <c r="J9" s="24"/>
      <c r="K9" s="23"/>
      <c r="L9" s="23"/>
      <c r="M9" s="23"/>
      <c r="N9" s="23"/>
      <c r="O9" s="23"/>
      <c r="P9" s="23"/>
      <c r="Q9" s="23"/>
      <c r="R9" s="23"/>
      <c r="S9" s="23"/>
      <c r="T9" s="24"/>
      <c r="U9" s="23"/>
      <c r="V9" s="23"/>
      <c r="W9" s="23"/>
      <c r="X9" s="23"/>
      <c r="Y9" s="25"/>
      <c r="Z9" s="25"/>
      <c r="AA9" s="25"/>
      <c r="AB9" s="23"/>
      <c r="AC9" s="23"/>
      <c r="AD9" s="23"/>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287"/>
      <c r="BD9" s="287"/>
      <c r="BE9" s="23"/>
      <c r="BF9" s="23"/>
      <c r="BG9" s="23"/>
      <c r="BH9" s="24"/>
      <c r="BI9" s="23"/>
      <c r="BJ9" s="23"/>
      <c r="BK9" s="24"/>
      <c r="BL9" s="23"/>
      <c r="BM9" s="23"/>
      <c r="BN9" s="24"/>
      <c r="BO9" s="23"/>
      <c r="BP9" s="23"/>
      <c r="BQ9" s="23"/>
    </row>
    <row r="10" spans="1:73" s="129" customFormat="1" ht="12.95" customHeight="1" x14ac:dyDescent="0.2">
      <c r="A10" s="149" t="s">
        <v>240</v>
      </c>
      <c r="B10" s="1"/>
      <c r="C10" s="1"/>
      <c r="D10" s="1"/>
      <c r="E10" s="120"/>
      <c r="F10" s="124" t="s">
        <v>241</v>
      </c>
      <c r="G10" s="124" t="s">
        <v>242</v>
      </c>
      <c r="H10" s="279">
        <v>120002839</v>
      </c>
      <c r="I10" s="124" t="s">
        <v>243</v>
      </c>
      <c r="J10" s="124" t="s">
        <v>244</v>
      </c>
      <c r="K10" s="124" t="s">
        <v>224</v>
      </c>
      <c r="L10" s="124"/>
      <c r="M10" s="124" t="s">
        <v>245</v>
      </c>
      <c r="N10" s="124">
        <v>30</v>
      </c>
      <c r="O10" s="124" t="s">
        <v>246</v>
      </c>
      <c r="P10" s="124" t="s">
        <v>247</v>
      </c>
      <c r="Q10" s="124" t="s">
        <v>248</v>
      </c>
      <c r="R10" s="124" t="s">
        <v>227</v>
      </c>
      <c r="S10" s="124">
        <v>230000000</v>
      </c>
      <c r="T10" s="124" t="s">
        <v>217</v>
      </c>
      <c r="U10" s="124" t="s">
        <v>218</v>
      </c>
      <c r="V10" s="124"/>
      <c r="W10" s="124" t="s">
        <v>249</v>
      </c>
      <c r="X10" s="124" t="s">
        <v>250</v>
      </c>
      <c r="Y10" s="154">
        <v>30</v>
      </c>
      <c r="Z10" s="124" t="s">
        <v>184</v>
      </c>
      <c r="AA10" s="154">
        <v>10</v>
      </c>
      <c r="AB10" s="124" t="s">
        <v>251</v>
      </c>
      <c r="AC10" s="124" t="s">
        <v>232</v>
      </c>
      <c r="AD10" s="121">
        <v>4</v>
      </c>
      <c r="AE10" s="189">
        <v>1457473</v>
      </c>
      <c r="AF10" s="189">
        <v>5829892</v>
      </c>
      <c r="AG10" s="189">
        <v>6529479.040000001</v>
      </c>
      <c r="AH10" s="121">
        <v>20</v>
      </c>
      <c r="AI10" s="189">
        <v>1457473</v>
      </c>
      <c r="AJ10" s="189">
        <v>29149460</v>
      </c>
      <c r="AK10" s="189">
        <v>32647395.200000003</v>
      </c>
      <c r="AL10" s="121">
        <v>20</v>
      </c>
      <c r="AM10" s="189">
        <v>1457473</v>
      </c>
      <c r="AN10" s="189">
        <v>29149460</v>
      </c>
      <c r="AO10" s="189">
        <v>32647395.200000003</v>
      </c>
      <c r="AP10" s="280">
        <v>20</v>
      </c>
      <c r="AQ10" s="189">
        <v>1457473</v>
      </c>
      <c r="AR10" s="189">
        <v>29149460</v>
      </c>
      <c r="AS10" s="189">
        <v>32647395.200000003</v>
      </c>
      <c r="AT10" s="280">
        <v>20</v>
      </c>
      <c r="AU10" s="189">
        <v>1457473</v>
      </c>
      <c r="AV10" s="189">
        <v>29149460</v>
      </c>
      <c r="AW10" s="189">
        <v>32647395.200000003</v>
      </c>
      <c r="AX10" s="280"/>
      <c r="AY10" s="280"/>
      <c r="AZ10" s="280"/>
      <c r="BA10" s="280"/>
      <c r="BB10" s="280"/>
      <c r="BC10" s="288">
        <f>AF10+AJ10+AN10+AR10+AV10</f>
        <v>122427732</v>
      </c>
      <c r="BD10" s="289">
        <f>BC10*1.12</f>
        <v>137119059.84</v>
      </c>
      <c r="BE10" s="124" t="s">
        <v>252</v>
      </c>
      <c r="BF10" s="281" t="s">
        <v>253</v>
      </c>
      <c r="BG10" s="281" t="s">
        <v>253</v>
      </c>
      <c r="BH10" s="189"/>
      <c r="BI10" s="124"/>
      <c r="BJ10" s="281"/>
      <c r="BK10" s="281"/>
      <c r="BL10" s="282"/>
      <c r="BM10" s="124"/>
      <c r="BN10" s="124"/>
      <c r="BO10" s="124"/>
      <c r="BP10" s="124"/>
      <c r="BQ10" s="124"/>
      <c r="BR10" s="124"/>
      <c r="BS10" s="124"/>
      <c r="BT10" s="124"/>
      <c r="BU10" s="120"/>
    </row>
    <row r="11" spans="1:73" s="129" customFormat="1" ht="12.95" customHeight="1" x14ac:dyDescent="0.2">
      <c r="A11" s="149" t="s">
        <v>240</v>
      </c>
      <c r="B11" s="1"/>
      <c r="C11" s="1"/>
      <c r="D11" s="1"/>
      <c r="E11" s="120"/>
      <c r="F11" s="124" t="s">
        <v>254</v>
      </c>
      <c r="G11" s="124" t="s">
        <v>242</v>
      </c>
      <c r="H11" s="279">
        <v>120003698</v>
      </c>
      <c r="I11" s="124" t="s">
        <v>243</v>
      </c>
      <c r="J11" s="124" t="s">
        <v>244</v>
      </c>
      <c r="K11" s="124" t="s">
        <v>224</v>
      </c>
      <c r="L11" s="124"/>
      <c r="M11" s="124" t="s">
        <v>245</v>
      </c>
      <c r="N11" s="124">
        <v>30</v>
      </c>
      <c r="O11" s="124" t="s">
        <v>246</v>
      </c>
      <c r="P11" s="124" t="s">
        <v>247</v>
      </c>
      <c r="Q11" s="124" t="s">
        <v>248</v>
      </c>
      <c r="R11" s="124" t="s">
        <v>227</v>
      </c>
      <c r="S11" s="124">
        <v>230000000</v>
      </c>
      <c r="T11" s="124" t="s">
        <v>217</v>
      </c>
      <c r="U11" s="124" t="s">
        <v>218</v>
      </c>
      <c r="V11" s="124"/>
      <c r="W11" s="124" t="s">
        <v>249</v>
      </c>
      <c r="X11" s="124" t="s">
        <v>250</v>
      </c>
      <c r="Y11" s="154">
        <v>30</v>
      </c>
      <c r="Z11" s="124" t="s">
        <v>184</v>
      </c>
      <c r="AA11" s="154">
        <v>10</v>
      </c>
      <c r="AB11" s="124" t="s">
        <v>255</v>
      </c>
      <c r="AC11" s="124" t="s">
        <v>232</v>
      </c>
      <c r="AD11" s="121">
        <v>4</v>
      </c>
      <c r="AE11" s="189">
        <v>1200075</v>
      </c>
      <c r="AF11" s="189">
        <v>4800300</v>
      </c>
      <c r="AG11" s="189">
        <v>5376336.0000000009</v>
      </c>
      <c r="AH11" s="121">
        <v>36</v>
      </c>
      <c r="AI11" s="189">
        <v>1200075</v>
      </c>
      <c r="AJ11" s="189">
        <v>43202700</v>
      </c>
      <c r="AK11" s="189">
        <v>48387024.000000007</v>
      </c>
      <c r="AL11" s="121">
        <v>36</v>
      </c>
      <c r="AM11" s="189">
        <v>1200075</v>
      </c>
      <c r="AN11" s="189">
        <v>43202700</v>
      </c>
      <c r="AO11" s="189">
        <v>48387024.000000007</v>
      </c>
      <c r="AP11" s="280">
        <v>36</v>
      </c>
      <c r="AQ11" s="189">
        <v>1200075</v>
      </c>
      <c r="AR11" s="189">
        <v>43202700</v>
      </c>
      <c r="AS11" s="189">
        <v>48387024.000000007</v>
      </c>
      <c r="AT11" s="280">
        <v>36</v>
      </c>
      <c r="AU11" s="189">
        <v>1200075</v>
      </c>
      <c r="AV11" s="189">
        <v>43202700</v>
      </c>
      <c r="AW11" s="189">
        <v>48387024.000000007</v>
      </c>
      <c r="AX11" s="280"/>
      <c r="AY11" s="280"/>
      <c r="AZ11" s="280"/>
      <c r="BA11" s="280"/>
      <c r="BB11" s="280"/>
      <c r="BC11" s="288">
        <f t="shared" ref="BC11:BC20" si="0">AF11+AJ11+AN11+AR11+AV11</f>
        <v>177611100</v>
      </c>
      <c r="BD11" s="289">
        <f t="shared" ref="BD11:BD20" si="1">BC11*1.12</f>
        <v>198924432.00000003</v>
      </c>
      <c r="BE11" s="124" t="s">
        <v>252</v>
      </c>
      <c r="BF11" s="281" t="s">
        <v>256</v>
      </c>
      <c r="BG11" s="281" t="s">
        <v>256</v>
      </c>
      <c r="BH11" s="189"/>
      <c r="BI11" s="124"/>
      <c r="BJ11" s="281"/>
      <c r="BK11" s="281"/>
      <c r="BL11" s="282"/>
      <c r="BM11" s="124"/>
      <c r="BN11" s="124"/>
      <c r="BO11" s="124"/>
      <c r="BP11" s="124"/>
      <c r="BQ11" s="124"/>
      <c r="BR11" s="124"/>
      <c r="BS11" s="124"/>
      <c r="BT11" s="124"/>
      <c r="BU11" s="120"/>
    </row>
    <row r="12" spans="1:73" s="129" customFormat="1" ht="12.95" customHeight="1" x14ac:dyDescent="0.2">
      <c r="A12" s="149" t="s">
        <v>240</v>
      </c>
      <c r="B12" s="1"/>
      <c r="C12" s="1"/>
      <c r="D12" s="1"/>
      <c r="E12" s="120"/>
      <c r="F12" s="124" t="s">
        <v>257</v>
      </c>
      <c r="G12" s="124" t="s">
        <v>242</v>
      </c>
      <c r="H12" s="279">
        <v>120003699</v>
      </c>
      <c r="I12" s="124" t="s">
        <v>243</v>
      </c>
      <c r="J12" s="124" t="s">
        <v>244</v>
      </c>
      <c r="K12" s="124" t="s">
        <v>224</v>
      </c>
      <c r="L12" s="124"/>
      <c r="M12" s="124" t="s">
        <v>245</v>
      </c>
      <c r="N12" s="124">
        <v>30</v>
      </c>
      <c r="O12" s="124" t="s">
        <v>246</v>
      </c>
      <c r="P12" s="124" t="s">
        <v>247</v>
      </c>
      <c r="Q12" s="124" t="s">
        <v>248</v>
      </c>
      <c r="R12" s="124" t="s">
        <v>227</v>
      </c>
      <c r="S12" s="124">
        <v>230000000</v>
      </c>
      <c r="T12" s="124" t="s">
        <v>217</v>
      </c>
      <c r="U12" s="124" t="s">
        <v>218</v>
      </c>
      <c r="V12" s="124"/>
      <c r="W12" s="124" t="s">
        <v>249</v>
      </c>
      <c r="X12" s="124" t="s">
        <v>250</v>
      </c>
      <c r="Y12" s="154">
        <v>30</v>
      </c>
      <c r="Z12" s="124" t="s">
        <v>184</v>
      </c>
      <c r="AA12" s="154">
        <v>10</v>
      </c>
      <c r="AB12" s="124" t="s">
        <v>251</v>
      </c>
      <c r="AC12" s="124" t="s">
        <v>232</v>
      </c>
      <c r="AD12" s="121">
        <v>11</v>
      </c>
      <c r="AE12" s="189">
        <v>1309608</v>
      </c>
      <c r="AF12" s="189">
        <v>14405688</v>
      </c>
      <c r="AG12" s="189">
        <v>16134370.560000002</v>
      </c>
      <c r="AH12" s="121">
        <v>53</v>
      </c>
      <c r="AI12" s="189">
        <v>1309608</v>
      </c>
      <c r="AJ12" s="189">
        <v>69409224</v>
      </c>
      <c r="AK12" s="189">
        <v>77738330.88000001</v>
      </c>
      <c r="AL12" s="121">
        <v>53</v>
      </c>
      <c r="AM12" s="189">
        <v>1309608</v>
      </c>
      <c r="AN12" s="189">
        <v>69409224</v>
      </c>
      <c r="AO12" s="189">
        <v>77738330.88000001</v>
      </c>
      <c r="AP12" s="280">
        <v>53</v>
      </c>
      <c r="AQ12" s="189">
        <v>1309608</v>
      </c>
      <c r="AR12" s="189">
        <v>69409224</v>
      </c>
      <c r="AS12" s="189">
        <v>77738330.88000001</v>
      </c>
      <c r="AT12" s="280">
        <v>53</v>
      </c>
      <c r="AU12" s="189">
        <v>1309608</v>
      </c>
      <c r="AV12" s="189">
        <v>69409224</v>
      </c>
      <c r="AW12" s="189">
        <v>77738330.88000001</v>
      </c>
      <c r="AX12" s="280"/>
      <c r="AY12" s="280"/>
      <c r="AZ12" s="280"/>
      <c r="BA12" s="280"/>
      <c r="BB12" s="280"/>
      <c r="BC12" s="288">
        <f t="shared" si="0"/>
        <v>292042584</v>
      </c>
      <c r="BD12" s="289">
        <f t="shared" si="1"/>
        <v>327087694.08000004</v>
      </c>
      <c r="BE12" s="124" t="s">
        <v>252</v>
      </c>
      <c r="BF12" s="281" t="s">
        <v>258</v>
      </c>
      <c r="BG12" s="281" t="s">
        <v>258</v>
      </c>
      <c r="BH12" s="189"/>
      <c r="BI12" s="124"/>
      <c r="BJ12" s="281"/>
      <c r="BK12" s="281"/>
      <c r="BL12" s="282"/>
      <c r="BM12" s="124"/>
      <c r="BN12" s="124"/>
      <c r="BO12" s="124"/>
      <c r="BP12" s="124"/>
      <c r="BQ12" s="124"/>
      <c r="BR12" s="124"/>
      <c r="BS12" s="124"/>
      <c r="BT12" s="124"/>
      <c r="BU12" s="120"/>
    </row>
    <row r="13" spans="1:73" s="129" customFormat="1" ht="12.95" customHeight="1" x14ac:dyDescent="0.2">
      <c r="A13" s="149" t="s">
        <v>240</v>
      </c>
      <c r="B13" s="1"/>
      <c r="C13" s="1"/>
      <c r="D13" s="1"/>
      <c r="E13" s="120"/>
      <c r="F13" s="124" t="s">
        <v>259</v>
      </c>
      <c r="G13" s="124" t="s">
        <v>242</v>
      </c>
      <c r="H13" s="279">
        <v>120003703</v>
      </c>
      <c r="I13" s="124" t="s">
        <v>243</v>
      </c>
      <c r="J13" s="124" t="s">
        <v>244</v>
      </c>
      <c r="K13" s="124" t="s">
        <v>224</v>
      </c>
      <c r="L13" s="124"/>
      <c r="M13" s="124" t="s">
        <v>245</v>
      </c>
      <c r="N13" s="124">
        <v>30</v>
      </c>
      <c r="O13" s="124" t="s">
        <v>246</v>
      </c>
      <c r="P13" s="124" t="s">
        <v>247</v>
      </c>
      <c r="Q13" s="124" t="s">
        <v>248</v>
      </c>
      <c r="R13" s="124" t="s">
        <v>227</v>
      </c>
      <c r="S13" s="124">
        <v>230000000</v>
      </c>
      <c r="T13" s="124" t="s">
        <v>217</v>
      </c>
      <c r="U13" s="124" t="s">
        <v>218</v>
      </c>
      <c r="V13" s="124"/>
      <c r="W13" s="124" t="s">
        <v>249</v>
      </c>
      <c r="X13" s="124" t="s">
        <v>250</v>
      </c>
      <c r="Y13" s="154">
        <v>30</v>
      </c>
      <c r="Z13" s="124" t="s">
        <v>184</v>
      </c>
      <c r="AA13" s="154">
        <v>10</v>
      </c>
      <c r="AB13" s="124" t="s">
        <v>251</v>
      </c>
      <c r="AC13" s="124" t="s">
        <v>232</v>
      </c>
      <c r="AD13" s="121">
        <v>3</v>
      </c>
      <c r="AE13" s="189">
        <v>469054</v>
      </c>
      <c r="AF13" s="189">
        <v>1407162</v>
      </c>
      <c r="AG13" s="189">
        <v>1576021.4400000002</v>
      </c>
      <c r="AH13" s="121">
        <v>12</v>
      </c>
      <c r="AI13" s="189">
        <v>469054</v>
      </c>
      <c r="AJ13" s="189">
        <v>5628648</v>
      </c>
      <c r="AK13" s="189">
        <v>6304085.7600000007</v>
      </c>
      <c r="AL13" s="121">
        <v>12</v>
      </c>
      <c r="AM13" s="189">
        <v>469054</v>
      </c>
      <c r="AN13" s="189">
        <v>5628648</v>
      </c>
      <c r="AO13" s="189">
        <v>6304085.7600000007</v>
      </c>
      <c r="AP13" s="280">
        <v>12</v>
      </c>
      <c r="AQ13" s="189">
        <v>469054</v>
      </c>
      <c r="AR13" s="189">
        <v>5628648</v>
      </c>
      <c r="AS13" s="189">
        <v>6304085.7600000007</v>
      </c>
      <c r="AT13" s="280">
        <v>12</v>
      </c>
      <c r="AU13" s="189">
        <v>469054</v>
      </c>
      <c r="AV13" s="189">
        <v>5628648</v>
      </c>
      <c r="AW13" s="189">
        <v>6304085.7600000007</v>
      </c>
      <c r="AX13" s="280"/>
      <c r="AY13" s="280"/>
      <c r="AZ13" s="280"/>
      <c r="BA13" s="280"/>
      <c r="BB13" s="280"/>
      <c r="BC13" s="288">
        <f t="shared" si="0"/>
        <v>23921754</v>
      </c>
      <c r="BD13" s="289">
        <f t="shared" si="1"/>
        <v>26792364.480000004</v>
      </c>
      <c r="BE13" s="124" t="s">
        <v>252</v>
      </c>
      <c r="BF13" s="281" t="s">
        <v>260</v>
      </c>
      <c r="BG13" s="281" t="s">
        <v>260</v>
      </c>
      <c r="BH13" s="189"/>
      <c r="BI13" s="124"/>
      <c r="BJ13" s="281"/>
      <c r="BK13" s="281"/>
      <c r="BL13" s="282"/>
      <c r="BM13" s="124"/>
      <c r="BN13" s="124"/>
      <c r="BO13" s="124"/>
      <c r="BP13" s="124"/>
      <c r="BQ13" s="124"/>
      <c r="BR13" s="124"/>
      <c r="BS13" s="124"/>
      <c r="BT13" s="124"/>
      <c r="BU13" s="120"/>
    </row>
    <row r="14" spans="1:73" s="129" customFormat="1" ht="12.95" customHeight="1" x14ac:dyDescent="0.2">
      <c r="A14" s="149" t="s">
        <v>240</v>
      </c>
      <c r="B14" s="1"/>
      <c r="C14" s="1"/>
      <c r="D14" s="1"/>
      <c r="E14" s="120"/>
      <c r="F14" s="124" t="s">
        <v>261</v>
      </c>
      <c r="G14" s="124" t="s">
        <v>242</v>
      </c>
      <c r="H14" s="279">
        <v>120003704</v>
      </c>
      <c r="I14" s="124" t="s">
        <v>243</v>
      </c>
      <c r="J14" s="124" t="s">
        <v>244</v>
      </c>
      <c r="K14" s="124" t="s">
        <v>224</v>
      </c>
      <c r="L14" s="124"/>
      <c r="M14" s="124" t="s">
        <v>245</v>
      </c>
      <c r="N14" s="124">
        <v>30</v>
      </c>
      <c r="O14" s="124" t="s">
        <v>246</v>
      </c>
      <c r="P14" s="124" t="s">
        <v>247</v>
      </c>
      <c r="Q14" s="124" t="s">
        <v>248</v>
      </c>
      <c r="R14" s="124" t="s">
        <v>227</v>
      </c>
      <c r="S14" s="124">
        <v>230000000</v>
      </c>
      <c r="T14" s="124" t="s">
        <v>217</v>
      </c>
      <c r="U14" s="124" t="s">
        <v>218</v>
      </c>
      <c r="V14" s="124"/>
      <c r="W14" s="124" t="s">
        <v>249</v>
      </c>
      <c r="X14" s="124" t="s">
        <v>250</v>
      </c>
      <c r="Y14" s="154">
        <v>30</v>
      </c>
      <c r="Z14" s="124" t="s">
        <v>184</v>
      </c>
      <c r="AA14" s="154">
        <v>10</v>
      </c>
      <c r="AB14" s="124" t="s">
        <v>251</v>
      </c>
      <c r="AC14" s="124" t="s">
        <v>232</v>
      </c>
      <c r="AD14" s="121">
        <v>4</v>
      </c>
      <c r="AE14" s="189">
        <v>731832</v>
      </c>
      <c r="AF14" s="189">
        <v>2927328</v>
      </c>
      <c r="AG14" s="189">
        <v>3278607.3600000003</v>
      </c>
      <c r="AH14" s="121">
        <v>11</v>
      </c>
      <c r="AI14" s="189">
        <v>731832</v>
      </c>
      <c r="AJ14" s="189">
        <v>8050152</v>
      </c>
      <c r="AK14" s="189">
        <v>9016170.2400000002</v>
      </c>
      <c r="AL14" s="121">
        <v>11</v>
      </c>
      <c r="AM14" s="189">
        <v>731832</v>
      </c>
      <c r="AN14" s="189">
        <v>8050152</v>
      </c>
      <c r="AO14" s="189">
        <v>9016170.2400000002</v>
      </c>
      <c r="AP14" s="280">
        <v>11</v>
      </c>
      <c r="AQ14" s="189">
        <v>731832</v>
      </c>
      <c r="AR14" s="189">
        <v>8050152</v>
      </c>
      <c r="AS14" s="189">
        <v>9016170.2400000002</v>
      </c>
      <c r="AT14" s="280">
        <v>11</v>
      </c>
      <c r="AU14" s="189">
        <v>731832</v>
      </c>
      <c r="AV14" s="189">
        <v>8050152</v>
      </c>
      <c r="AW14" s="189">
        <v>9016170.2400000002</v>
      </c>
      <c r="AX14" s="280"/>
      <c r="AY14" s="280"/>
      <c r="AZ14" s="280"/>
      <c r="BA14" s="280"/>
      <c r="BB14" s="280"/>
      <c r="BC14" s="288">
        <f t="shared" si="0"/>
        <v>35127936</v>
      </c>
      <c r="BD14" s="289">
        <f t="shared" si="1"/>
        <v>39343288.32</v>
      </c>
      <c r="BE14" s="124" t="s">
        <v>252</v>
      </c>
      <c r="BF14" s="281" t="s">
        <v>262</v>
      </c>
      <c r="BG14" s="281" t="s">
        <v>262</v>
      </c>
      <c r="BH14" s="189"/>
      <c r="BI14" s="124"/>
      <c r="BJ14" s="281"/>
      <c r="BK14" s="281"/>
      <c r="BL14" s="282"/>
      <c r="BM14" s="124"/>
      <c r="BN14" s="124"/>
      <c r="BO14" s="124"/>
      <c r="BP14" s="124"/>
      <c r="BQ14" s="124"/>
      <c r="BR14" s="124"/>
      <c r="BS14" s="124"/>
      <c r="BT14" s="124"/>
      <c r="BU14" s="120"/>
    </row>
    <row r="15" spans="1:73" s="129" customFormat="1" ht="12.95" customHeight="1" x14ac:dyDescent="0.2">
      <c r="A15" s="149" t="s">
        <v>240</v>
      </c>
      <c r="B15" s="1"/>
      <c r="C15" s="1"/>
      <c r="D15" s="1"/>
      <c r="E15" s="120"/>
      <c r="F15" s="124" t="s">
        <v>263</v>
      </c>
      <c r="G15" s="124" t="s">
        <v>242</v>
      </c>
      <c r="H15" s="279">
        <v>120003705</v>
      </c>
      <c r="I15" s="124" t="s">
        <v>243</v>
      </c>
      <c r="J15" s="124" t="s">
        <v>244</v>
      </c>
      <c r="K15" s="124" t="s">
        <v>224</v>
      </c>
      <c r="L15" s="124"/>
      <c r="M15" s="124" t="s">
        <v>245</v>
      </c>
      <c r="N15" s="124">
        <v>30</v>
      </c>
      <c r="O15" s="124" t="s">
        <v>246</v>
      </c>
      <c r="P15" s="124" t="s">
        <v>247</v>
      </c>
      <c r="Q15" s="124" t="s">
        <v>248</v>
      </c>
      <c r="R15" s="124" t="s">
        <v>227</v>
      </c>
      <c r="S15" s="124">
        <v>230000000</v>
      </c>
      <c r="T15" s="124" t="s">
        <v>217</v>
      </c>
      <c r="U15" s="124" t="s">
        <v>218</v>
      </c>
      <c r="V15" s="124"/>
      <c r="W15" s="124" t="s">
        <v>249</v>
      </c>
      <c r="X15" s="124" t="s">
        <v>250</v>
      </c>
      <c r="Y15" s="154">
        <v>30</v>
      </c>
      <c r="Z15" s="124" t="s">
        <v>184</v>
      </c>
      <c r="AA15" s="154">
        <v>10</v>
      </c>
      <c r="AB15" s="124" t="s">
        <v>251</v>
      </c>
      <c r="AC15" s="124" t="s">
        <v>232</v>
      </c>
      <c r="AD15" s="121">
        <v>9</v>
      </c>
      <c r="AE15" s="189">
        <v>799104</v>
      </c>
      <c r="AF15" s="189">
        <v>7191936</v>
      </c>
      <c r="AG15" s="189">
        <v>8054968.3200000012</v>
      </c>
      <c r="AH15" s="121">
        <v>48</v>
      </c>
      <c r="AI15" s="189">
        <v>799104</v>
      </c>
      <c r="AJ15" s="189">
        <v>38356992</v>
      </c>
      <c r="AK15" s="189">
        <v>42959831.040000007</v>
      </c>
      <c r="AL15" s="121">
        <v>48</v>
      </c>
      <c r="AM15" s="189">
        <v>799104</v>
      </c>
      <c r="AN15" s="189">
        <v>38356992</v>
      </c>
      <c r="AO15" s="189">
        <v>42959831.040000007</v>
      </c>
      <c r="AP15" s="280">
        <v>48</v>
      </c>
      <c r="AQ15" s="189">
        <v>799104</v>
      </c>
      <c r="AR15" s="189">
        <v>38356992</v>
      </c>
      <c r="AS15" s="189">
        <v>42959831.040000007</v>
      </c>
      <c r="AT15" s="280">
        <v>48</v>
      </c>
      <c r="AU15" s="189">
        <v>799104</v>
      </c>
      <c r="AV15" s="189">
        <v>38356992</v>
      </c>
      <c r="AW15" s="189">
        <v>42959831.040000007</v>
      </c>
      <c r="AX15" s="280"/>
      <c r="AY15" s="280"/>
      <c r="AZ15" s="280"/>
      <c r="BA15" s="280"/>
      <c r="BB15" s="280"/>
      <c r="BC15" s="288">
        <f t="shared" si="0"/>
        <v>160619904</v>
      </c>
      <c r="BD15" s="289">
        <f t="shared" si="1"/>
        <v>179894292.48000002</v>
      </c>
      <c r="BE15" s="124" t="s">
        <v>252</v>
      </c>
      <c r="BF15" s="281" t="s">
        <v>264</v>
      </c>
      <c r="BG15" s="281" t="s">
        <v>264</v>
      </c>
      <c r="BH15" s="189"/>
      <c r="BI15" s="124"/>
      <c r="BJ15" s="281"/>
      <c r="BK15" s="281"/>
      <c r="BL15" s="282"/>
      <c r="BM15" s="124"/>
      <c r="BN15" s="124"/>
      <c r="BO15" s="124"/>
      <c r="BP15" s="124"/>
      <c r="BQ15" s="124"/>
      <c r="BR15" s="124"/>
      <c r="BS15" s="124"/>
      <c r="BT15" s="124"/>
      <c r="BU15" s="120"/>
    </row>
    <row r="16" spans="1:73" s="129" customFormat="1" ht="12.95" customHeight="1" x14ac:dyDescent="0.2">
      <c r="A16" s="149" t="s">
        <v>240</v>
      </c>
      <c r="B16" s="1"/>
      <c r="C16" s="1"/>
      <c r="D16" s="1"/>
      <c r="E16" s="120"/>
      <c r="F16" s="124" t="s">
        <v>265</v>
      </c>
      <c r="G16" s="124" t="s">
        <v>242</v>
      </c>
      <c r="H16" s="279">
        <v>120003706</v>
      </c>
      <c r="I16" s="124" t="s">
        <v>243</v>
      </c>
      <c r="J16" s="124" t="s">
        <v>244</v>
      </c>
      <c r="K16" s="124" t="s">
        <v>224</v>
      </c>
      <c r="L16" s="124"/>
      <c r="M16" s="124" t="s">
        <v>245</v>
      </c>
      <c r="N16" s="124">
        <v>30</v>
      </c>
      <c r="O16" s="124" t="s">
        <v>246</v>
      </c>
      <c r="P16" s="124" t="s">
        <v>247</v>
      </c>
      <c r="Q16" s="124" t="s">
        <v>248</v>
      </c>
      <c r="R16" s="124" t="s">
        <v>227</v>
      </c>
      <c r="S16" s="124">
        <v>230000000</v>
      </c>
      <c r="T16" s="124" t="s">
        <v>217</v>
      </c>
      <c r="U16" s="124" t="s">
        <v>218</v>
      </c>
      <c r="V16" s="124"/>
      <c r="W16" s="124" t="s">
        <v>249</v>
      </c>
      <c r="X16" s="124" t="s">
        <v>250</v>
      </c>
      <c r="Y16" s="154">
        <v>30</v>
      </c>
      <c r="Z16" s="124" t="s">
        <v>184</v>
      </c>
      <c r="AA16" s="154">
        <v>10</v>
      </c>
      <c r="AB16" s="124" t="s">
        <v>251</v>
      </c>
      <c r="AC16" s="124" t="s">
        <v>232</v>
      </c>
      <c r="AD16" s="121">
        <v>7</v>
      </c>
      <c r="AE16" s="189">
        <v>971056</v>
      </c>
      <c r="AF16" s="189">
        <v>6797392</v>
      </c>
      <c r="AG16" s="189">
        <v>7613079.040000001</v>
      </c>
      <c r="AH16" s="121">
        <v>34</v>
      </c>
      <c r="AI16" s="189">
        <v>971056</v>
      </c>
      <c r="AJ16" s="189">
        <v>33015904</v>
      </c>
      <c r="AK16" s="189">
        <v>36977812.480000004</v>
      </c>
      <c r="AL16" s="121">
        <v>34</v>
      </c>
      <c r="AM16" s="189">
        <v>971056</v>
      </c>
      <c r="AN16" s="189">
        <v>33015904</v>
      </c>
      <c r="AO16" s="189">
        <v>36977812.480000004</v>
      </c>
      <c r="AP16" s="280">
        <v>34</v>
      </c>
      <c r="AQ16" s="189">
        <v>971056</v>
      </c>
      <c r="AR16" s="189">
        <v>33015904</v>
      </c>
      <c r="AS16" s="189">
        <v>36977812.480000004</v>
      </c>
      <c r="AT16" s="280">
        <v>34</v>
      </c>
      <c r="AU16" s="189">
        <v>971056</v>
      </c>
      <c r="AV16" s="189">
        <v>33015904</v>
      </c>
      <c r="AW16" s="189">
        <v>36977812.480000004</v>
      </c>
      <c r="AX16" s="280"/>
      <c r="AY16" s="280"/>
      <c r="AZ16" s="280"/>
      <c r="BA16" s="280"/>
      <c r="BB16" s="280"/>
      <c r="BC16" s="288">
        <f t="shared" si="0"/>
        <v>138861008</v>
      </c>
      <c r="BD16" s="289">
        <f t="shared" si="1"/>
        <v>155524328.96000001</v>
      </c>
      <c r="BE16" s="124" t="s">
        <v>252</v>
      </c>
      <c r="BF16" s="281" t="s">
        <v>266</v>
      </c>
      <c r="BG16" s="281" t="s">
        <v>266</v>
      </c>
      <c r="BH16" s="189"/>
      <c r="BI16" s="124"/>
      <c r="BJ16" s="281"/>
      <c r="BK16" s="281"/>
      <c r="BL16" s="282"/>
      <c r="BM16" s="124"/>
      <c r="BN16" s="124"/>
      <c r="BO16" s="124"/>
      <c r="BP16" s="124"/>
      <c r="BQ16" s="124"/>
      <c r="BR16" s="124"/>
      <c r="BS16" s="124"/>
      <c r="BT16" s="124"/>
      <c r="BU16" s="120"/>
    </row>
    <row r="17" spans="1:73" s="129" customFormat="1" ht="12.95" customHeight="1" x14ac:dyDescent="0.2">
      <c r="A17" s="149" t="s">
        <v>240</v>
      </c>
      <c r="B17" s="1"/>
      <c r="C17" s="1"/>
      <c r="D17" s="1"/>
      <c r="E17" s="120"/>
      <c r="F17" s="124" t="s">
        <v>267</v>
      </c>
      <c r="G17" s="124" t="s">
        <v>242</v>
      </c>
      <c r="H17" s="279">
        <v>120003709</v>
      </c>
      <c r="I17" s="124" t="s">
        <v>243</v>
      </c>
      <c r="J17" s="124" t="s">
        <v>244</v>
      </c>
      <c r="K17" s="124" t="s">
        <v>224</v>
      </c>
      <c r="L17" s="124"/>
      <c r="M17" s="124" t="s">
        <v>245</v>
      </c>
      <c r="N17" s="124">
        <v>30</v>
      </c>
      <c r="O17" s="124" t="s">
        <v>246</v>
      </c>
      <c r="P17" s="124" t="s">
        <v>247</v>
      </c>
      <c r="Q17" s="124" t="s">
        <v>248</v>
      </c>
      <c r="R17" s="124" t="s">
        <v>227</v>
      </c>
      <c r="S17" s="124">
        <v>230000000</v>
      </c>
      <c r="T17" s="124" t="s">
        <v>217</v>
      </c>
      <c r="U17" s="124" t="s">
        <v>218</v>
      </c>
      <c r="V17" s="124"/>
      <c r="W17" s="124" t="s">
        <v>249</v>
      </c>
      <c r="X17" s="124" t="s">
        <v>250</v>
      </c>
      <c r="Y17" s="154">
        <v>30</v>
      </c>
      <c r="Z17" s="124" t="s">
        <v>184</v>
      </c>
      <c r="AA17" s="154">
        <v>10</v>
      </c>
      <c r="AB17" s="124" t="s">
        <v>251</v>
      </c>
      <c r="AC17" s="124" t="s">
        <v>232</v>
      </c>
      <c r="AD17" s="121">
        <v>6</v>
      </c>
      <c r="AE17" s="189">
        <v>1786100</v>
      </c>
      <c r="AF17" s="189">
        <v>10716600</v>
      </c>
      <c r="AG17" s="189">
        <v>12002592.000000002</v>
      </c>
      <c r="AH17" s="121">
        <v>36</v>
      </c>
      <c r="AI17" s="189">
        <v>1786100</v>
      </c>
      <c r="AJ17" s="189">
        <v>64299600</v>
      </c>
      <c r="AK17" s="189">
        <v>72015552</v>
      </c>
      <c r="AL17" s="121">
        <v>36</v>
      </c>
      <c r="AM17" s="189">
        <v>1786100</v>
      </c>
      <c r="AN17" s="189">
        <v>64299600</v>
      </c>
      <c r="AO17" s="189">
        <v>72015552</v>
      </c>
      <c r="AP17" s="280">
        <v>36</v>
      </c>
      <c r="AQ17" s="189">
        <v>1786100</v>
      </c>
      <c r="AR17" s="189">
        <v>64299600</v>
      </c>
      <c r="AS17" s="189">
        <v>72015552</v>
      </c>
      <c r="AT17" s="280">
        <v>36</v>
      </c>
      <c r="AU17" s="189">
        <v>1786100</v>
      </c>
      <c r="AV17" s="189">
        <v>64299600</v>
      </c>
      <c r="AW17" s="189">
        <v>72015552</v>
      </c>
      <c r="AX17" s="280"/>
      <c r="AY17" s="280"/>
      <c r="AZ17" s="280"/>
      <c r="BA17" s="280"/>
      <c r="BB17" s="280"/>
      <c r="BC17" s="288">
        <f t="shared" si="0"/>
        <v>267915000</v>
      </c>
      <c r="BD17" s="289">
        <f t="shared" si="1"/>
        <v>300064800</v>
      </c>
      <c r="BE17" s="124" t="s">
        <v>252</v>
      </c>
      <c r="BF17" s="281" t="s">
        <v>268</v>
      </c>
      <c r="BG17" s="281" t="s">
        <v>268</v>
      </c>
      <c r="BH17" s="189"/>
      <c r="BI17" s="124"/>
      <c r="BJ17" s="281"/>
      <c r="BK17" s="281"/>
      <c r="BL17" s="282"/>
      <c r="BM17" s="124"/>
      <c r="BN17" s="124"/>
      <c r="BO17" s="124"/>
      <c r="BP17" s="124"/>
      <c r="BQ17" s="124"/>
      <c r="BR17" s="124"/>
      <c r="BS17" s="124"/>
      <c r="BT17" s="124"/>
      <c r="BU17" s="120"/>
    </row>
    <row r="18" spans="1:73" s="129" customFormat="1" ht="12.95" customHeight="1" x14ac:dyDescent="0.2">
      <c r="A18" s="149" t="s">
        <v>240</v>
      </c>
      <c r="B18" s="1"/>
      <c r="C18" s="1"/>
      <c r="D18" s="1"/>
      <c r="E18" s="120"/>
      <c r="F18" s="124" t="s">
        <v>269</v>
      </c>
      <c r="G18" s="124" t="s">
        <v>242</v>
      </c>
      <c r="H18" s="279">
        <v>120005507</v>
      </c>
      <c r="I18" s="124" t="s">
        <v>243</v>
      </c>
      <c r="J18" s="124" t="s">
        <v>244</v>
      </c>
      <c r="K18" s="124" t="s">
        <v>224</v>
      </c>
      <c r="L18" s="124"/>
      <c r="M18" s="124" t="s">
        <v>245</v>
      </c>
      <c r="N18" s="124">
        <v>30</v>
      </c>
      <c r="O18" s="124" t="s">
        <v>246</v>
      </c>
      <c r="P18" s="124" t="s">
        <v>247</v>
      </c>
      <c r="Q18" s="124" t="s">
        <v>248</v>
      </c>
      <c r="R18" s="124" t="s">
        <v>227</v>
      </c>
      <c r="S18" s="124">
        <v>230000000</v>
      </c>
      <c r="T18" s="124" t="s">
        <v>217</v>
      </c>
      <c r="U18" s="124" t="s">
        <v>218</v>
      </c>
      <c r="V18" s="124"/>
      <c r="W18" s="124" t="s">
        <v>249</v>
      </c>
      <c r="X18" s="124" t="s">
        <v>250</v>
      </c>
      <c r="Y18" s="154">
        <v>30</v>
      </c>
      <c r="Z18" s="124" t="s">
        <v>184</v>
      </c>
      <c r="AA18" s="154">
        <v>10</v>
      </c>
      <c r="AB18" s="124" t="s">
        <v>251</v>
      </c>
      <c r="AC18" s="124" t="s">
        <v>232</v>
      </c>
      <c r="AD18" s="121">
        <v>3</v>
      </c>
      <c r="AE18" s="189">
        <v>1713734</v>
      </c>
      <c r="AF18" s="189">
        <v>5141202</v>
      </c>
      <c r="AG18" s="189">
        <v>5758146.2400000002</v>
      </c>
      <c r="AH18" s="121">
        <v>16</v>
      </c>
      <c r="AI18" s="189">
        <v>1713734</v>
      </c>
      <c r="AJ18" s="189">
        <v>27419744</v>
      </c>
      <c r="AK18" s="189">
        <v>30710113.280000001</v>
      </c>
      <c r="AL18" s="121">
        <v>33</v>
      </c>
      <c r="AM18" s="189">
        <v>1713734</v>
      </c>
      <c r="AN18" s="189">
        <v>56553222</v>
      </c>
      <c r="AO18" s="189">
        <v>63339608.640000008</v>
      </c>
      <c r="AP18" s="280">
        <v>33</v>
      </c>
      <c r="AQ18" s="189">
        <v>1713734</v>
      </c>
      <c r="AR18" s="189">
        <v>56553222</v>
      </c>
      <c r="AS18" s="189">
        <v>63339608.640000008</v>
      </c>
      <c r="AT18" s="280">
        <v>33</v>
      </c>
      <c r="AU18" s="189">
        <v>1713734</v>
      </c>
      <c r="AV18" s="189">
        <v>56553222</v>
      </c>
      <c r="AW18" s="189">
        <v>63339608.640000008</v>
      </c>
      <c r="AX18" s="280"/>
      <c r="AY18" s="280"/>
      <c r="AZ18" s="280"/>
      <c r="BA18" s="280"/>
      <c r="BB18" s="280"/>
      <c r="BC18" s="288">
        <f t="shared" si="0"/>
        <v>202220612</v>
      </c>
      <c r="BD18" s="289">
        <f t="shared" si="1"/>
        <v>226487085.44000003</v>
      </c>
      <c r="BE18" s="124" t="s">
        <v>252</v>
      </c>
      <c r="BF18" s="281" t="s">
        <v>270</v>
      </c>
      <c r="BG18" s="281" t="s">
        <v>270</v>
      </c>
      <c r="BH18" s="189"/>
      <c r="BI18" s="124"/>
      <c r="BJ18" s="281"/>
      <c r="BK18" s="281"/>
      <c r="BL18" s="282"/>
      <c r="BM18" s="124"/>
      <c r="BN18" s="124"/>
      <c r="BO18" s="124"/>
      <c r="BP18" s="124"/>
      <c r="BQ18" s="124"/>
      <c r="BR18" s="124"/>
      <c r="BS18" s="124"/>
      <c r="BT18" s="124"/>
      <c r="BU18" s="120"/>
    </row>
    <row r="19" spans="1:73" s="129" customFormat="1" ht="12.95" customHeight="1" x14ac:dyDescent="0.2">
      <c r="A19" s="149" t="s">
        <v>240</v>
      </c>
      <c r="B19" s="1"/>
      <c r="C19" s="1"/>
      <c r="D19" s="1"/>
      <c r="E19" s="120"/>
      <c r="F19" s="124" t="s">
        <v>271</v>
      </c>
      <c r="G19" s="124" t="s">
        <v>242</v>
      </c>
      <c r="H19" s="279">
        <v>120007228</v>
      </c>
      <c r="I19" s="124" t="s">
        <v>243</v>
      </c>
      <c r="J19" s="124" t="s">
        <v>244</v>
      </c>
      <c r="K19" s="124" t="s">
        <v>224</v>
      </c>
      <c r="L19" s="124"/>
      <c r="M19" s="124" t="s">
        <v>245</v>
      </c>
      <c r="N19" s="124">
        <v>30</v>
      </c>
      <c r="O19" s="124" t="s">
        <v>246</v>
      </c>
      <c r="P19" s="124" t="s">
        <v>247</v>
      </c>
      <c r="Q19" s="124" t="s">
        <v>248</v>
      </c>
      <c r="R19" s="124" t="s">
        <v>227</v>
      </c>
      <c r="S19" s="124">
        <v>230000000</v>
      </c>
      <c r="T19" s="124" t="s">
        <v>217</v>
      </c>
      <c r="U19" s="124" t="s">
        <v>218</v>
      </c>
      <c r="V19" s="124"/>
      <c r="W19" s="124" t="s">
        <v>249</v>
      </c>
      <c r="X19" s="124" t="s">
        <v>250</v>
      </c>
      <c r="Y19" s="154">
        <v>30</v>
      </c>
      <c r="Z19" s="124" t="s">
        <v>184</v>
      </c>
      <c r="AA19" s="154">
        <v>10</v>
      </c>
      <c r="AB19" s="124" t="s">
        <v>251</v>
      </c>
      <c r="AC19" s="124" t="s">
        <v>232</v>
      </c>
      <c r="AD19" s="121">
        <v>3</v>
      </c>
      <c r="AE19" s="189">
        <v>2149107</v>
      </c>
      <c r="AF19" s="189">
        <v>6447321</v>
      </c>
      <c r="AG19" s="189">
        <v>7220999.5200000005</v>
      </c>
      <c r="AH19" s="121">
        <v>11</v>
      </c>
      <c r="AI19" s="189">
        <v>2149107</v>
      </c>
      <c r="AJ19" s="189">
        <v>23640177</v>
      </c>
      <c r="AK19" s="189">
        <v>26476998.240000002</v>
      </c>
      <c r="AL19" s="121">
        <v>11</v>
      </c>
      <c r="AM19" s="189">
        <v>2149107</v>
      </c>
      <c r="AN19" s="189">
        <v>23640177</v>
      </c>
      <c r="AO19" s="189">
        <v>26476998.240000002</v>
      </c>
      <c r="AP19" s="280">
        <v>11</v>
      </c>
      <c r="AQ19" s="189">
        <v>2149107</v>
      </c>
      <c r="AR19" s="189">
        <v>23640177</v>
      </c>
      <c r="AS19" s="189">
        <v>26476998.240000002</v>
      </c>
      <c r="AT19" s="280">
        <v>11</v>
      </c>
      <c r="AU19" s="189">
        <v>2149107</v>
      </c>
      <c r="AV19" s="189">
        <v>23640177</v>
      </c>
      <c r="AW19" s="189">
        <v>26476998.240000002</v>
      </c>
      <c r="AX19" s="280"/>
      <c r="AY19" s="280"/>
      <c r="AZ19" s="280"/>
      <c r="BA19" s="280"/>
      <c r="BB19" s="280"/>
      <c r="BC19" s="288">
        <f t="shared" si="0"/>
        <v>101008029</v>
      </c>
      <c r="BD19" s="289">
        <f t="shared" si="1"/>
        <v>113128992.48</v>
      </c>
      <c r="BE19" s="124" t="s">
        <v>252</v>
      </c>
      <c r="BF19" s="281" t="s">
        <v>272</v>
      </c>
      <c r="BG19" s="281" t="s">
        <v>272</v>
      </c>
      <c r="BH19" s="189"/>
      <c r="BI19" s="124"/>
      <c r="BJ19" s="281"/>
      <c r="BK19" s="281"/>
      <c r="BL19" s="282"/>
      <c r="BM19" s="124"/>
      <c r="BN19" s="124"/>
      <c r="BO19" s="124"/>
      <c r="BP19" s="124"/>
      <c r="BQ19" s="124"/>
      <c r="BR19" s="124"/>
      <c r="BS19" s="124"/>
      <c r="BT19" s="124"/>
      <c r="BU19" s="120"/>
    </row>
    <row r="20" spans="1:73" s="129" customFormat="1" ht="12.95" customHeight="1" x14ac:dyDescent="0.2">
      <c r="A20" s="149" t="s">
        <v>240</v>
      </c>
      <c r="B20" s="1"/>
      <c r="C20" s="1"/>
      <c r="D20" s="1"/>
      <c r="E20" s="120"/>
      <c r="F20" s="124" t="s">
        <v>273</v>
      </c>
      <c r="G20" s="124" t="s">
        <v>242</v>
      </c>
      <c r="H20" s="1">
        <v>120007227</v>
      </c>
      <c r="I20" s="124" t="s">
        <v>243</v>
      </c>
      <c r="J20" s="124" t="s">
        <v>244</v>
      </c>
      <c r="K20" s="124" t="s">
        <v>224</v>
      </c>
      <c r="L20" s="124"/>
      <c r="M20" s="124" t="s">
        <v>245</v>
      </c>
      <c r="N20" s="124">
        <v>30</v>
      </c>
      <c r="O20" s="124" t="s">
        <v>246</v>
      </c>
      <c r="P20" s="124" t="s">
        <v>247</v>
      </c>
      <c r="Q20" s="124" t="s">
        <v>248</v>
      </c>
      <c r="R20" s="124" t="s">
        <v>227</v>
      </c>
      <c r="S20" s="124">
        <v>230000000</v>
      </c>
      <c r="T20" s="124" t="s">
        <v>217</v>
      </c>
      <c r="U20" s="124" t="s">
        <v>218</v>
      </c>
      <c r="V20" s="124"/>
      <c r="W20" s="124" t="s">
        <v>249</v>
      </c>
      <c r="X20" s="124" t="s">
        <v>250</v>
      </c>
      <c r="Y20" s="154">
        <v>30</v>
      </c>
      <c r="Z20" s="124" t="s">
        <v>184</v>
      </c>
      <c r="AA20" s="154">
        <v>10</v>
      </c>
      <c r="AB20" s="124" t="s">
        <v>251</v>
      </c>
      <c r="AC20" s="124" t="s">
        <v>232</v>
      </c>
      <c r="AD20" s="121">
        <v>3</v>
      </c>
      <c r="AE20" s="189">
        <v>1805118</v>
      </c>
      <c r="AF20" s="189">
        <v>5415354</v>
      </c>
      <c r="AG20" s="189">
        <v>6065196.4800000004</v>
      </c>
      <c r="AH20" s="121">
        <v>11</v>
      </c>
      <c r="AI20" s="189">
        <v>1805118</v>
      </c>
      <c r="AJ20" s="189">
        <v>19856298</v>
      </c>
      <c r="AK20" s="189">
        <v>22239053.760000002</v>
      </c>
      <c r="AL20" s="121">
        <v>11</v>
      </c>
      <c r="AM20" s="189">
        <v>1805118</v>
      </c>
      <c r="AN20" s="189">
        <v>19856298</v>
      </c>
      <c r="AO20" s="189">
        <v>22239053.760000002</v>
      </c>
      <c r="AP20" s="280">
        <v>11</v>
      </c>
      <c r="AQ20" s="189">
        <v>1805118</v>
      </c>
      <c r="AR20" s="189">
        <v>19856298</v>
      </c>
      <c r="AS20" s="189">
        <v>22239053.760000002</v>
      </c>
      <c r="AT20" s="280">
        <v>11</v>
      </c>
      <c r="AU20" s="189">
        <v>1805118</v>
      </c>
      <c r="AV20" s="189">
        <v>19856298</v>
      </c>
      <c r="AW20" s="189">
        <v>22239053.760000002</v>
      </c>
      <c r="AX20" s="280"/>
      <c r="AY20" s="280"/>
      <c r="AZ20" s="280"/>
      <c r="BA20" s="280"/>
      <c r="BB20" s="280"/>
      <c r="BC20" s="288">
        <f t="shared" si="0"/>
        <v>84840546</v>
      </c>
      <c r="BD20" s="289">
        <f t="shared" si="1"/>
        <v>95021411.520000011</v>
      </c>
      <c r="BE20" s="124" t="s">
        <v>252</v>
      </c>
      <c r="BF20" s="281" t="s">
        <v>274</v>
      </c>
      <c r="BG20" s="281" t="s">
        <v>274</v>
      </c>
      <c r="BH20" s="189"/>
      <c r="BI20" s="124"/>
      <c r="BJ20" s="281"/>
      <c r="BK20" s="281"/>
      <c r="BL20" s="282"/>
      <c r="BM20" s="124"/>
      <c r="BN20" s="124"/>
      <c r="BO20" s="124"/>
      <c r="BP20" s="124"/>
      <c r="BQ20" s="124"/>
      <c r="BR20" s="124"/>
      <c r="BS20" s="124"/>
      <c r="BT20" s="124"/>
      <c r="BU20" s="120"/>
    </row>
    <row r="21" spans="1:73" ht="13.15" customHeight="1" x14ac:dyDescent="0.25">
      <c r="A21" s="23"/>
      <c r="B21" s="23"/>
      <c r="C21" s="23"/>
      <c r="D21" s="23"/>
      <c r="E21" s="23"/>
      <c r="F21" s="258"/>
      <c r="G21" s="23"/>
      <c r="H21" s="23"/>
      <c r="I21" s="24"/>
      <c r="J21" s="24"/>
      <c r="K21" s="23"/>
      <c r="L21" s="23"/>
      <c r="M21" s="23"/>
      <c r="N21" s="23"/>
      <c r="O21" s="23"/>
      <c r="P21" s="23"/>
      <c r="Q21" s="23"/>
      <c r="R21" s="23"/>
      <c r="S21" s="23"/>
      <c r="T21" s="24"/>
      <c r="U21" s="23"/>
      <c r="V21" s="23"/>
      <c r="X21" s="23"/>
      <c r="Y21" s="25"/>
      <c r="Z21" s="25"/>
      <c r="AA21" s="25"/>
      <c r="AB21" s="23"/>
      <c r="AC21" s="23"/>
      <c r="AD21" s="23"/>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287"/>
      <c r="BD21" s="287"/>
      <c r="BE21" s="23"/>
      <c r="BF21" s="23"/>
      <c r="BG21" s="23"/>
      <c r="BH21" s="24"/>
      <c r="BI21" s="23"/>
      <c r="BJ21" s="23"/>
      <c r="BK21" s="24"/>
      <c r="BL21" s="23"/>
      <c r="BM21" s="23"/>
      <c r="BN21" s="24"/>
      <c r="BO21" s="23"/>
      <c r="BP21" s="23"/>
      <c r="BQ21" s="23"/>
    </row>
    <row r="22" spans="1:73" ht="13.15" customHeight="1" x14ac:dyDescent="0.25">
      <c r="A22" s="23"/>
      <c r="B22" s="23"/>
      <c r="C22" s="23"/>
      <c r="D22" s="23"/>
      <c r="E22" s="24"/>
      <c r="F22" s="16" t="s">
        <v>206</v>
      </c>
      <c r="G22" s="23"/>
      <c r="H22" s="23"/>
      <c r="I22" s="24"/>
      <c r="J22" s="23"/>
      <c r="K22" s="23"/>
      <c r="L22" s="23"/>
      <c r="M22" s="23"/>
      <c r="N22" s="23"/>
      <c r="O22" s="23"/>
      <c r="P22" s="23"/>
      <c r="Q22" s="23"/>
      <c r="R22" s="23"/>
      <c r="S22" s="24"/>
      <c r="T22" s="23"/>
      <c r="U22" s="23"/>
      <c r="V22" s="23"/>
      <c r="X22" s="25"/>
      <c r="Y22" s="25"/>
      <c r="Z22" s="25"/>
      <c r="AA22" s="23"/>
      <c r="AB22" s="23"/>
      <c r="AC22" s="23"/>
      <c r="AD22" s="23"/>
      <c r="AE22" s="163"/>
      <c r="AF22" s="163">
        <f t="shared" ref="AF22:AK22" si="2">SUM(AF9)</f>
        <v>0</v>
      </c>
      <c r="AG22" s="163">
        <f t="shared" si="2"/>
        <v>0</v>
      </c>
      <c r="AH22" s="163">
        <f t="shared" si="2"/>
        <v>0</v>
      </c>
      <c r="AI22" s="163">
        <f t="shared" si="2"/>
        <v>0</v>
      </c>
      <c r="AJ22" s="163">
        <f t="shared" si="2"/>
        <v>0</v>
      </c>
      <c r="AK22" s="163">
        <f t="shared" si="2"/>
        <v>0</v>
      </c>
      <c r="AL22" s="163"/>
      <c r="AM22" s="163"/>
      <c r="AN22" s="163">
        <f>SUM(AN9)</f>
        <v>0</v>
      </c>
      <c r="AO22" s="163">
        <f>SUM(AO9)</f>
        <v>0</v>
      </c>
      <c r="AP22" s="163"/>
      <c r="AQ22" s="163"/>
      <c r="AR22" s="163">
        <f t="shared" ref="AR22:AX22" si="3">SUM(AR9)</f>
        <v>0</v>
      </c>
      <c r="AS22" s="163">
        <f t="shared" si="3"/>
        <v>0</v>
      </c>
      <c r="AT22" s="163">
        <f t="shared" si="3"/>
        <v>0</v>
      </c>
      <c r="AU22" s="163">
        <f t="shared" si="3"/>
        <v>0</v>
      </c>
      <c r="AV22" s="163">
        <f t="shared" si="3"/>
        <v>0</v>
      </c>
      <c r="AW22" s="163">
        <f t="shared" si="3"/>
        <v>0</v>
      </c>
      <c r="AX22" s="163">
        <f t="shared" si="3"/>
        <v>0</v>
      </c>
      <c r="AY22" s="163"/>
      <c r="AZ22" s="163"/>
      <c r="BA22" s="163"/>
      <c r="BB22" s="163"/>
      <c r="BC22" s="290">
        <f>SUM(BC10:BC21)</f>
        <v>1606596205</v>
      </c>
      <c r="BD22" s="290">
        <f>SUM(BD10:BD21)</f>
        <v>1799387749.6000004</v>
      </c>
      <c r="BE22" s="23"/>
      <c r="BF22" s="23"/>
      <c r="BG22" s="24"/>
      <c r="BH22" s="23"/>
      <c r="BI22" s="23"/>
      <c r="BJ22" s="24"/>
      <c r="BK22" s="23"/>
      <c r="BL22" s="23"/>
      <c r="BM22" s="24"/>
      <c r="BN22" s="23"/>
      <c r="BO22" s="23"/>
      <c r="BP22" s="23"/>
      <c r="BQ22" s="23"/>
    </row>
    <row r="23" spans="1:73" ht="12.75" customHeight="1" x14ac:dyDescent="0.25">
      <c r="A23" s="23"/>
      <c r="B23" s="23"/>
      <c r="C23" s="23"/>
      <c r="D23" s="23"/>
      <c r="E23" s="24"/>
      <c r="F23" s="16" t="s">
        <v>207</v>
      </c>
      <c r="G23" s="23"/>
      <c r="H23" s="23"/>
      <c r="I23" s="24"/>
      <c r="J23" s="23"/>
      <c r="K23" s="23"/>
      <c r="L23" s="23"/>
      <c r="M23" s="23"/>
      <c r="N23" s="23"/>
      <c r="O23" s="23"/>
      <c r="P23" s="23"/>
      <c r="Q23" s="23"/>
      <c r="R23" s="23"/>
      <c r="S23" s="24"/>
      <c r="T23" s="23"/>
      <c r="U23" s="23"/>
      <c r="V23" s="23"/>
      <c r="W23" s="23"/>
      <c r="X23" s="25"/>
      <c r="Y23" s="25"/>
      <c r="Z23" s="25"/>
      <c r="AA23" s="23"/>
      <c r="AB23" s="23"/>
      <c r="AC23" s="23"/>
      <c r="AD23" s="23"/>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74"/>
      <c r="BC23" s="287"/>
      <c r="BD23" s="151"/>
      <c r="BE23" s="23"/>
      <c r="BF23" s="23"/>
      <c r="BG23" s="24"/>
      <c r="BH23" s="23"/>
      <c r="BI23" s="23"/>
      <c r="BJ23" s="24"/>
      <c r="BK23" s="23"/>
      <c r="BL23" s="23"/>
      <c r="BM23" s="24"/>
      <c r="BN23" s="23"/>
      <c r="BO23" s="23"/>
      <c r="BP23" s="23"/>
      <c r="BQ23" s="23"/>
    </row>
    <row r="24" spans="1:73" s="129" customFormat="1" ht="12.95" customHeight="1" x14ac:dyDescent="0.2">
      <c r="A24" s="307" t="s">
        <v>240</v>
      </c>
      <c r="B24" s="308"/>
      <c r="C24" s="308"/>
      <c r="D24" s="308"/>
      <c r="E24" s="309"/>
      <c r="F24" s="310" t="s">
        <v>275</v>
      </c>
      <c r="G24" s="310" t="s">
        <v>242</v>
      </c>
      <c r="H24" s="311">
        <v>120002839</v>
      </c>
      <c r="I24" s="310" t="s">
        <v>243</v>
      </c>
      <c r="J24" s="310" t="s">
        <v>244</v>
      </c>
      <c r="K24" s="310" t="s">
        <v>224</v>
      </c>
      <c r="L24" s="310"/>
      <c r="M24" s="310" t="s">
        <v>245</v>
      </c>
      <c r="N24" s="310">
        <v>30</v>
      </c>
      <c r="O24" s="310" t="s">
        <v>246</v>
      </c>
      <c r="P24" s="310" t="s">
        <v>247</v>
      </c>
      <c r="Q24" s="310" t="s">
        <v>248</v>
      </c>
      <c r="R24" s="310" t="s">
        <v>227</v>
      </c>
      <c r="S24" s="310">
        <v>230000000</v>
      </c>
      <c r="T24" s="310" t="s">
        <v>217</v>
      </c>
      <c r="U24" s="310" t="s">
        <v>218</v>
      </c>
      <c r="V24" s="310"/>
      <c r="W24" s="310" t="s">
        <v>249</v>
      </c>
      <c r="X24" s="310" t="s">
        <v>250</v>
      </c>
      <c r="Y24" s="312">
        <v>30</v>
      </c>
      <c r="Z24" s="310" t="s">
        <v>184</v>
      </c>
      <c r="AA24" s="312">
        <v>10</v>
      </c>
      <c r="AB24" s="310" t="s">
        <v>251</v>
      </c>
      <c r="AC24" s="310" t="s">
        <v>232</v>
      </c>
      <c r="AD24" s="313">
        <v>4</v>
      </c>
      <c r="AE24" s="314">
        <v>1457473</v>
      </c>
      <c r="AF24" s="314">
        <v>5829892</v>
      </c>
      <c r="AG24" s="314">
        <v>6529479.040000001</v>
      </c>
      <c r="AH24" s="313">
        <v>20</v>
      </c>
      <c r="AI24" s="314">
        <v>1457473</v>
      </c>
      <c r="AJ24" s="314">
        <v>29149460</v>
      </c>
      <c r="AK24" s="314">
        <v>32647395.200000003</v>
      </c>
      <c r="AL24" s="313">
        <v>20</v>
      </c>
      <c r="AM24" s="272">
        <v>1534719.07</v>
      </c>
      <c r="AN24" s="278">
        <v>30694381.400000002</v>
      </c>
      <c r="AO24" s="278">
        <v>34377707.168000005</v>
      </c>
      <c r="AP24" s="315"/>
      <c r="AQ24" s="314"/>
      <c r="AR24" s="314"/>
      <c r="AS24" s="314"/>
      <c r="AT24" s="315"/>
      <c r="AU24" s="314"/>
      <c r="AV24" s="314"/>
      <c r="AW24" s="314"/>
      <c r="AX24" s="315"/>
      <c r="AY24" s="315"/>
      <c r="AZ24" s="315"/>
      <c r="BA24" s="315"/>
      <c r="BB24" s="315"/>
      <c r="BC24" s="291">
        <f>AF24+AJ24+AN24+AR24+AV24</f>
        <v>65673733.400000006</v>
      </c>
      <c r="BD24" s="316">
        <f>BC24*1.12</f>
        <v>73554581.408000007</v>
      </c>
      <c r="BE24" s="310" t="s">
        <v>252</v>
      </c>
      <c r="BF24" s="317" t="s">
        <v>253</v>
      </c>
      <c r="BG24" s="317" t="s">
        <v>253</v>
      </c>
      <c r="BH24" s="314"/>
      <c r="BI24" s="310"/>
      <c r="BJ24" s="317"/>
      <c r="BK24" s="317"/>
      <c r="BL24" s="318"/>
      <c r="BM24" s="310"/>
      <c r="BN24" s="310"/>
      <c r="BO24" s="310"/>
      <c r="BP24" s="310"/>
      <c r="BQ24" s="310"/>
      <c r="BR24" s="124"/>
      <c r="BS24" s="124"/>
      <c r="BT24" s="124"/>
      <c r="BU24" s="120"/>
    </row>
    <row r="25" spans="1:73" s="129" customFormat="1" ht="12.95" customHeight="1" x14ac:dyDescent="0.2">
      <c r="A25" s="307" t="s">
        <v>240</v>
      </c>
      <c r="B25" s="308"/>
      <c r="C25" s="308"/>
      <c r="D25" s="308"/>
      <c r="E25" s="309"/>
      <c r="F25" s="310" t="s">
        <v>276</v>
      </c>
      <c r="G25" s="310" t="s">
        <v>242</v>
      </c>
      <c r="H25" s="311">
        <v>120003698</v>
      </c>
      <c r="I25" s="310" t="s">
        <v>243</v>
      </c>
      <c r="J25" s="310" t="s">
        <v>244</v>
      </c>
      <c r="K25" s="310" t="s">
        <v>224</v>
      </c>
      <c r="L25" s="310"/>
      <c r="M25" s="310" t="s">
        <v>245</v>
      </c>
      <c r="N25" s="310">
        <v>30</v>
      </c>
      <c r="O25" s="310" t="s">
        <v>246</v>
      </c>
      <c r="P25" s="310" t="s">
        <v>247</v>
      </c>
      <c r="Q25" s="310" t="s">
        <v>248</v>
      </c>
      <c r="R25" s="310" t="s">
        <v>227</v>
      </c>
      <c r="S25" s="310">
        <v>230000000</v>
      </c>
      <c r="T25" s="310" t="s">
        <v>217</v>
      </c>
      <c r="U25" s="310" t="s">
        <v>218</v>
      </c>
      <c r="V25" s="310"/>
      <c r="W25" s="310" t="s">
        <v>249</v>
      </c>
      <c r="X25" s="310" t="s">
        <v>250</v>
      </c>
      <c r="Y25" s="312">
        <v>30</v>
      </c>
      <c r="Z25" s="310" t="s">
        <v>184</v>
      </c>
      <c r="AA25" s="312">
        <v>10</v>
      </c>
      <c r="AB25" s="310" t="s">
        <v>255</v>
      </c>
      <c r="AC25" s="310" t="s">
        <v>232</v>
      </c>
      <c r="AD25" s="313">
        <v>4</v>
      </c>
      <c r="AE25" s="314">
        <v>1200075</v>
      </c>
      <c r="AF25" s="314">
        <v>4800300</v>
      </c>
      <c r="AG25" s="314">
        <v>5376336.0000000009</v>
      </c>
      <c r="AH25" s="313">
        <v>36</v>
      </c>
      <c r="AI25" s="314">
        <v>1200075</v>
      </c>
      <c r="AJ25" s="314">
        <v>43202700</v>
      </c>
      <c r="AK25" s="314">
        <v>48387024.000000007</v>
      </c>
      <c r="AL25" s="313">
        <v>36</v>
      </c>
      <c r="AM25" s="272">
        <v>1238405.3999999999</v>
      </c>
      <c r="AN25" s="278">
        <v>44582594.399999999</v>
      </c>
      <c r="AO25" s="278">
        <v>49932505.728</v>
      </c>
      <c r="AP25" s="315"/>
      <c r="AQ25" s="314"/>
      <c r="AR25" s="314"/>
      <c r="AS25" s="314"/>
      <c r="AT25" s="315"/>
      <c r="AU25" s="314"/>
      <c r="AV25" s="314"/>
      <c r="AW25" s="314"/>
      <c r="AX25" s="315"/>
      <c r="AY25" s="315"/>
      <c r="AZ25" s="315"/>
      <c r="BA25" s="315"/>
      <c r="BB25" s="315"/>
      <c r="BC25" s="291">
        <f t="shared" ref="BC25:BC34" si="4">AF25+AJ25+AN25+AR25+AV25</f>
        <v>92585594.400000006</v>
      </c>
      <c r="BD25" s="316">
        <f t="shared" ref="BD25:BD34" si="5">BC25*1.12</f>
        <v>103695865.72800002</v>
      </c>
      <c r="BE25" s="310" t="s">
        <v>252</v>
      </c>
      <c r="BF25" s="317" t="s">
        <v>256</v>
      </c>
      <c r="BG25" s="317" t="s">
        <v>256</v>
      </c>
      <c r="BH25" s="314"/>
      <c r="BI25" s="310"/>
      <c r="BJ25" s="317"/>
      <c r="BK25" s="317"/>
      <c r="BL25" s="318"/>
      <c r="BM25" s="310"/>
      <c r="BN25" s="310"/>
      <c r="BO25" s="310"/>
      <c r="BP25" s="310"/>
      <c r="BQ25" s="310"/>
      <c r="BR25" s="124"/>
      <c r="BS25" s="124"/>
      <c r="BT25" s="124"/>
      <c r="BU25" s="120"/>
    </row>
    <row r="26" spans="1:73" s="129" customFormat="1" ht="12.95" customHeight="1" x14ac:dyDescent="0.2">
      <c r="A26" s="307" t="s">
        <v>240</v>
      </c>
      <c r="B26" s="308"/>
      <c r="C26" s="308"/>
      <c r="D26" s="308"/>
      <c r="E26" s="309"/>
      <c r="F26" s="310" t="s">
        <v>277</v>
      </c>
      <c r="G26" s="310" t="s">
        <v>242</v>
      </c>
      <c r="H26" s="311">
        <v>120003699</v>
      </c>
      <c r="I26" s="310" t="s">
        <v>243</v>
      </c>
      <c r="J26" s="310" t="s">
        <v>244</v>
      </c>
      <c r="K26" s="310" t="s">
        <v>224</v>
      </c>
      <c r="L26" s="310"/>
      <c r="M26" s="310" t="s">
        <v>245</v>
      </c>
      <c r="N26" s="310">
        <v>30</v>
      </c>
      <c r="O26" s="310" t="s">
        <v>246</v>
      </c>
      <c r="P26" s="310" t="s">
        <v>247</v>
      </c>
      <c r="Q26" s="310" t="s">
        <v>248</v>
      </c>
      <c r="R26" s="310" t="s">
        <v>227</v>
      </c>
      <c r="S26" s="310">
        <v>230000000</v>
      </c>
      <c r="T26" s="310" t="s">
        <v>217</v>
      </c>
      <c r="U26" s="310" t="s">
        <v>218</v>
      </c>
      <c r="V26" s="310"/>
      <c r="W26" s="310" t="s">
        <v>249</v>
      </c>
      <c r="X26" s="310" t="s">
        <v>250</v>
      </c>
      <c r="Y26" s="312">
        <v>30</v>
      </c>
      <c r="Z26" s="310" t="s">
        <v>184</v>
      </c>
      <c r="AA26" s="312">
        <v>10</v>
      </c>
      <c r="AB26" s="310" t="s">
        <v>251</v>
      </c>
      <c r="AC26" s="310" t="s">
        <v>232</v>
      </c>
      <c r="AD26" s="313">
        <v>11</v>
      </c>
      <c r="AE26" s="314">
        <v>1309608</v>
      </c>
      <c r="AF26" s="314">
        <v>14405688</v>
      </c>
      <c r="AG26" s="314">
        <v>16134370.560000002</v>
      </c>
      <c r="AH26" s="313">
        <v>53</v>
      </c>
      <c r="AI26" s="314">
        <v>1309608</v>
      </c>
      <c r="AJ26" s="314">
        <v>69409224</v>
      </c>
      <c r="AK26" s="314">
        <v>77738330.88000001</v>
      </c>
      <c r="AL26" s="313">
        <v>53</v>
      </c>
      <c r="AM26" s="272">
        <v>1351436.88</v>
      </c>
      <c r="AN26" s="278">
        <v>71626154.640000001</v>
      </c>
      <c r="AO26" s="278">
        <v>80221293.196800008</v>
      </c>
      <c r="AP26" s="315"/>
      <c r="AQ26" s="314"/>
      <c r="AR26" s="314"/>
      <c r="AS26" s="314"/>
      <c r="AT26" s="315"/>
      <c r="AU26" s="314"/>
      <c r="AV26" s="314"/>
      <c r="AW26" s="314"/>
      <c r="AX26" s="315"/>
      <c r="AY26" s="315"/>
      <c r="AZ26" s="315"/>
      <c r="BA26" s="315"/>
      <c r="BB26" s="315"/>
      <c r="BC26" s="291">
        <f t="shared" si="4"/>
        <v>155441066.63999999</v>
      </c>
      <c r="BD26" s="316">
        <f t="shared" si="5"/>
        <v>174093994.63679999</v>
      </c>
      <c r="BE26" s="310" t="s">
        <v>252</v>
      </c>
      <c r="BF26" s="317" t="s">
        <v>258</v>
      </c>
      <c r="BG26" s="317" t="s">
        <v>258</v>
      </c>
      <c r="BH26" s="314"/>
      <c r="BI26" s="310"/>
      <c r="BJ26" s="317"/>
      <c r="BK26" s="317"/>
      <c r="BL26" s="318"/>
      <c r="BM26" s="310"/>
      <c r="BN26" s="310"/>
      <c r="BO26" s="310"/>
      <c r="BP26" s="310"/>
      <c r="BQ26" s="310"/>
      <c r="BR26" s="124"/>
      <c r="BS26" s="124"/>
      <c r="BT26" s="124"/>
      <c r="BU26" s="120"/>
    </row>
    <row r="27" spans="1:73" s="129" customFormat="1" ht="12.95" customHeight="1" x14ac:dyDescent="0.2">
      <c r="A27" s="307" t="s">
        <v>240</v>
      </c>
      <c r="B27" s="308"/>
      <c r="C27" s="308"/>
      <c r="D27" s="308"/>
      <c r="E27" s="309"/>
      <c r="F27" s="310" t="s">
        <v>278</v>
      </c>
      <c r="G27" s="310" t="s">
        <v>242</v>
      </c>
      <c r="H27" s="311">
        <v>120003703</v>
      </c>
      <c r="I27" s="310" t="s">
        <v>243</v>
      </c>
      <c r="J27" s="310" t="s">
        <v>244</v>
      </c>
      <c r="K27" s="310" t="s">
        <v>224</v>
      </c>
      <c r="L27" s="310"/>
      <c r="M27" s="310" t="s">
        <v>245</v>
      </c>
      <c r="N27" s="310">
        <v>30</v>
      </c>
      <c r="O27" s="310" t="s">
        <v>246</v>
      </c>
      <c r="P27" s="310" t="s">
        <v>247</v>
      </c>
      <c r="Q27" s="310" t="s">
        <v>248</v>
      </c>
      <c r="R27" s="310" t="s">
        <v>227</v>
      </c>
      <c r="S27" s="310">
        <v>230000000</v>
      </c>
      <c r="T27" s="310" t="s">
        <v>217</v>
      </c>
      <c r="U27" s="310" t="s">
        <v>218</v>
      </c>
      <c r="V27" s="310"/>
      <c r="W27" s="310" t="s">
        <v>249</v>
      </c>
      <c r="X27" s="310" t="s">
        <v>250</v>
      </c>
      <c r="Y27" s="312">
        <v>30</v>
      </c>
      <c r="Z27" s="310" t="s">
        <v>184</v>
      </c>
      <c r="AA27" s="312">
        <v>10</v>
      </c>
      <c r="AB27" s="310" t="s">
        <v>251</v>
      </c>
      <c r="AC27" s="310" t="s">
        <v>232</v>
      </c>
      <c r="AD27" s="313">
        <v>3</v>
      </c>
      <c r="AE27" s="314">
        <v>469054</v>
      </c>
      <c r="AF27" s="314">
        <v>1407162</v>
      </c>
      <c r="AG27" s="314">
        <v>1576021.4400000002</v>
      </c>
      <c r="AH27" s="313">
        <v>12</v>
      </c>
      <c r="AI27" s="314">
        <v>469054</v>
      </c>
      <c r="AJ27" s="314">
        <v>5628648</v>
      </c>
      <c r="AK27" s="314">
        <v>6304085.7600000007</v>
      </c>
      <c r="AL27" s="272">
        <v>0</v>
      </c>
      <c r="AM27" s="278">
        <v>469054</v>
      </c>
      <c r="AN27" s="278">
        <v>0</v>
      </c>
      <c r="AO27" s="278">
        <v>0</v>
      </c>
      <c r="AP27" s="315"/>
      <c r="AQ27" s="314"/>
      <c r="AR27" s="314"/>
      <c r="AS27" s="314"/>
      <c r="AT27" s="315"/>
      <c r="AU27" s="314"/>
      <c r="AV27" s="314"/>
      <c r="AW27" s="314"/>
      <c r="AX27" s="315"/>
      <c r="AY27" s="315"/>
      <c r="AZ27" s="315"/>
      <c r="BA27" s="315"/>
      <c r="BB27" s="315"/>
      <c r="BC27" s="291">
        <f t="shared" si="4"/>
        <v>7035810</v>
      </c>
      <c r="BD27" s="316">
        <f t="shared" si="5"/>
        <v>7880107.2000000011</v>
      </c>
      <c r="BE27" s="310" t="s">
        <v>252</v>
      </c>
      <c r="BF27" s="317" t="s">
        <v>260</v>
      </c>
      <c r="BG27" s="317" t="s">
        <v>260</v>
      </c>
      <c r="BH27" s="314"/>
      <c r="BI27" s="310"/>
      <c r="BJ27" s="317"/>
      <c r="BK27" s="317"/>
      <c r="BL27" s="318"/>
      <c r="BM27" s="310"/>
      <c r="BN27" s="310"/>
      <c r="BO27" s="310"/>
      <c r="BP27" s="310"/>
      <c r="BQ27" s="310"/>
      <c r="BR27" s="124"/>
      <c r="BS27" s="124"/>
      <c r="BT27" s="124"/>
      <c r="BU27" s="120"/>
    </row>
    <row r="28" spans="1:73" s="129" customFormat="1" ht="12.95" customHeight="1" x14ac:dyDescent="0.2">
      <c r="A28" s="307" t="s">
        <v>240</v>
      </c>
      <c r="B28" s="308"/>
      <c r="C28" s="308"/>
      <c r="D28" s="308"/>
      <c r="E28" s="309"/>
      <c r="F28" s="310" t="s">
        <v>279</v>
      </c>
      <c r="G28" s="310" t="s">
        <v>242</v>
      </c>
      <c r="H28" s="311">
        <v>120003704</v>
      </c>
      <c r="I28" s="310" t="s">
        <v>243</v>
      </c>
      <c r="J28" s="310" t="s">
        <v>244</v>
      </c>
      <c r="K28" s="310" t="s">
        <v>224</v>
      </c>
      <c r="L28" s="310"/>
      <c r="M28" s="310" t="s">
        <v>245</v>
      </c>
      <c r="N28" s="310">
        <v>30</v>
      </c>
      <c r="O28" s="310" t="s">
        <v>246</v>
      </c>
      <c r="P28" s="310" t="s">
        <v>247</v>
      </c>
      <c r="Q28" s="310" t="s">
        <v>248</v>
      </c>
      <c r="R28" s="310" t="s">
        <v>227</v>
      </c>
      <c r="S28" s="310">
        <v>230000000</v>
      </c>
      <c r="T28" s="310" t="s">
        <v>217</v>
      </c>
      <c r="U28" s="310" t="s">
        <v>218</v>
      </c>
      <c r="V28" s="310"/>
      <c r="W28" s="310" t="s">
        <v>249</v>
      </c>
      <c r="X28" s="310" t="s">
        <v>250</v>
      </c>
      <c r="Y28" s="312">
        <v>30</v>
      </c>
      <c r="Z28" s="310" t="s">
        <v>184</v>
      </c>
      <c r="AA28" s="312">
        <v>10</v>
      </c>
      <c r="AB28" s="310" t="s">
        <v>251</v>
      </c>
      <c r="AC28" s="310" t="s">
        <v>232</v>
      </c>
      <c r="AD28" s="313">
        <v>4</v>
      </c>
      <c r="AE28" s="314">
        <v>731832</v>
      </c>
      <c r="AF28" s="314">
        <v>2927328</v>
      </c>
      <c r="AG28" s="314">
        <v>3278607.3600000003</v>
      </c>
      <c r="AH28" s="313">
        <v>11</v>
      </c>
      <c r="AI28" s="314">
        <v>731832</v>
      </c>
      <c r="AJ28" s="314">
        <v>8050152</v>
      </c>
      <c r="AK28" s="314">
        <v>9016170.2400000002</v>
      </c>
      <c r="AL28" s="272">
        <v>22</v>
      </c>
      <c r="AM28" s="272">
        <v>770619.1</v>
      </c>
      <c r="AN28" s="278">
        <f>AL28*AM28</f>
        <v>16953620.199999999</v>
      </c>
      <c r="AO28" s="278">
        <f>AN28*1.12</f>
        <v>18988054.624000002</v>
      </c>
      <c r="AP28" s="315"/>
      <c r="AQ28" s="314"/>
      <c r="AR28" s="314"/>
      <c r="AS28" s="314"/>
      <c r="AT28" s="315"/>
      <c r="AU28" s="314"/>
      <c r="AV28" s="314"/>
      <c r="AW28" s="314"/>
      <c r="AX28" s="315"/>
      <c r="AY28" s="315"/>
      <c r="AZ28" s="315"/>
      <c r="BA28" s="315"/>
      <c r="BB28" s="315"/>
      <c r="BC28" s="291">
        <f t="shared" si="4"/>
        <v>27931100.199999999</v>
      </c>
      <c r="BD28" s="316">
        <f t="shared" si="5"/>
        <v>31282832.224000003</v>
      </c>
      <c r="BE28" s="310" t="s">
        <v>252</v>
      </c>
      <c r="BF28" s="317" t="s">
        <v>262</v>
      </c>
      <c r="BG28" s="317" t="s">
        <v>262</v>
      </c>
      <c r="BH28" s="314"/>
      <c r="BI28" s="310"/>
      <c r="BJ28" s="317"/>
      <c r="BK28" s="317"/>
      <c r="BL28" s="318"/>
      <c r="BM28" s="310"/>
      <c r="BN28" s="310"/>
      <c r="BO28" s="310"/>
      <c r="BP28" s="310"/>
      <c r="BQ28" s="310"/>
      <c r="BR28" s="124"/>
      <c r="BS28" s="124"/>
      <c r="BT28" s="124"/>
      <c r="BU28" s="120"/>
    </row>
    <row r="29" spans="1:73" s="129" customFormat="1" ht="12.95" customHeight="1" x14ac:dyDescent="0.2">
      <c r="A29" s="307" t="s">
        <v>240</v>
      </c>
      <c r="B29" s="308"/>
      <c r="C29" s="308"/>
      <c r="D29" s="308"/>
      <c r="E29" s="309"/>
      <c r="F29" s="310" t="s">
        <v>280</v>
      </c>
      <c r="G29" s="310" t="s">
        <v>242</v>
      </c>
      <c r="H29" s="311">
        <v>120003705</v>
      </c>
      <c r="I29" s="310" t="s">
        <v>243</v>
      </c>
      <c r="J29" s="310" t="s">
        <v>244</v>
      </c>
      <c r="K29" s="310" t="s">
        <v>224</v>
      </c>
      <c r="L29" s="310"/>
      <c r="M29" s="310" t="s">
        <v>245</v>
      </c>
      <c r="N29" s="310">
        <v>30</v>
      </c>
      <c r="O29" s="310" t="s">
        <v>246</v>
      </c>
      <c r="P29" s="310" t="s">
        <v>247</v>
      </c>
      <c r="Q29" s="310" t="s">
        <v>248</v>
      </c>
      <c r="R29" s="310" t="s">
        <v>227</v>
      </c>
      <c r="S29" s="310">
        <v>230000000</v>
      </c>
      <c r="T29" s="310" t="s">
        <v>217</v>
      </c>
      <c r="U29" s="310" t="s">
        <v>218</v>
      </c>
      <c r="V29" s="310"/>
      <c r="W29" s="310" t="s">
        <v>249</v>
      </c>
      <c r="X29" s="310" t="s">
        <v>250</v>
      </c>
      <c r="Y29" s="312">
        <v>30</v>
      </c>
      <c r="Z29" s="310" t="s">
        <v>184</v>
      </c>
      <c r="AA29" s="312">
        <v>10</v>
      </c>
      <c r="AB29" s="310" t="s">
        <v>251</v>
      </c>
      <c r="AC29" s="310" t="s">
        <v>232</v>
      </c>
      <c r="AD29" s="313">
        <v>9</v>
      </c>
      <c r="AE29" s="314">
        <v>799104</v>
      </c>
      <c r="AF29" s="314">
        <v>7191936</v>
      </c>
      <c r="AG29" s="314">
        <v>8054968.3200000012</v>
      </c>
      <c r="AH29" s="313">
        <v>48</v>
      </c>
      <c r="AI29" s="314">
        <v>799104</v>
      </c>
      <c r="AJ29" s="314">
        <v>38356992</v>
      </c>
      <c r="AK29" s="314">
        <v>42959831.040000007</v>
      </c>
      <c r="AL29" s="313">
        <v>48</v>
      </c>
      <c r="AM29" s="272">
        <v>841456.51</v>
      </c>
      <c r="AN29" s="278">
        <v>40389912.480000004</v>
      </c>
      <c r="AO29" s="278">
        <v>45236701.977600008</v>
      </c>
      <c r="AP29" s="315"/>
      <c r="AQ29" s="314"/>
      <c r="AR29" s="314"/>
      <c r="AS29" s="314"/>
      <c r="AT29" s="315"/>
      <c r="AU29" s="314"/>
      <c r="AV29" s="314"/>
      <c r="AW29" s="314"/>
      <c r="AX29" s="315"/>
      <c r="AY29" s="315"/>
      <c r="AZ29" s="315"/>
      <c r="BA29" s="315"/>
      <c r="BB29" s="315"/>
      <c r="BC29" s="291">
        <f t="shared" si="4"/>
        <v>85938840.480000004</v>
      </c>
      <c r="BD29" s="316">
        <f t="shared" si="5"/>
        <v>96251501.337600008</v>
      </c>
      <c r="BE29" s="310" t="s">
        <v>252</v>
      </c>
      <c r="BF29" s="317" t="s">
        <v>264</v>
      </c>
      <c r="BG29" s="317" t="s">
        <v>264</v>
      </c>
      <c r="BH29" s="314"/>
      <c r="BI29" s="310"/>
      <c r="BJ29" s="317"/>
      <c r="BK29" s="317"/>
      <c r="BL29" s="318"/>
      <c r="BM29" s="310"/>
      <c r="BN29" s="310"/>
      <c r="BO29" s="310"/>
      <c r="BP29" s="310"/>
      <c r="BQ29" s="310"/>
      <c r="BR29" s="124"/>
      <c r="BS29" s="124"/>
      <c r="BT29" s="124"/>
      <c r="BU29" s="120"/>
    </row>
    <row r="30" spans="1:73" s="129" customFormat="1" ht="12.95" customHeight="1" x14ac:dyDescent="0.2">
      <c r="A30" s="307" t="s">
        <v>240</v>
      </c>
      <c r="B30" s="308"/>
      <c r="C30" s="308"/>
      <c r="D30" s="308"/>
      <c r="E30" s="309"/>
      <c r="F30" s="310" t="s">
        <v>281</v>
      </c>
      <c r="G30" s="310" t="s">
        <v>242</v>
      </c>
      <c r="H30" s="311">
        <v>120003706</v>
      </c>
      <c r="I30" s="310" t="s">
        <v>243</v>
      </c>
      <c r="J30" s="310" t="s">
        <v>244</v>
      </c>
      <c r="K30" s="310" t="s">
        <v>224</v>
      </c>
      <c r="L30" s="310"/>
      <c r="M30" s="310" t="s">
        <v>245</v>
      </c>
      <c r="N30" s="310">
        <v>30</v>
      </c>
      <c r="O30" s="310" t="s">
        <v>246</v>
      </c>
      <c r="P30" s="310" t="s">
        <v>247</v>
      </c>
      <c r="Q30" s="310" t="s">
        <v>248</v>
      </c>
      <c r="R30" s="310" t="s">
        <v>227</v>
      </c>
      <c r="S30" s="310">
        <v>230000000</v>
      </c>
      <c r="T30" s="310" t="s">
        <v>217</v>
      </c>
      <c r="U30" s="310" t="s">
        <v>218</v>
      </c>
      <c r="V30" s="310"/>
      <c r="W30" s="310" t="s">
        <v>249</v>
      </c>
      <c r="X30" s="310" t="s">
        <v>250</v>
      </c>
      <c r="Y30" s="312">
        <v>30</v>
      </c>
      <c r="Z30" s="310" t="s">
        <v>184</v>
      </c>
      <c r="AA30" s="312">
        <v>10</v>
      </c>
      <c r="AB30" s="310" t="s">
        <v>251</v>
      </c>
      <c r="AC30" s="310" t="s">
        <v>232</v>
      </c>
      <c r="AD30" s="313">
        <v>7</v>
      </c>
      <c r="AE30" s="314">
        <v>971056</v>
      </c>
      <c r="AF30" s="314">
        <v>6797392</v>
      </c>
      <c r="AG30" s="314">
        <v>7613079.040000001</v>
      </c>
      <c r="AH30" s="313">
        <v>34</v>
      </c>
      <c r="AI30" s="314">
        <v>971056</v>
      </c>
      <c r="AJ30" s="314">
        <v>33015904</v>
      </c>
      <c r="AK30" s="314">
        <v>36977812.480000004</v>
      </c>
      <c r="AL30" s="313">
        <v>34</v>
      </c>
      <c r="AM30" s="272">
        <v>1022521.97</v>
      </c>
      <c r="AN30" s="278">
        <v>34765746.979999997</v>
      </c>
      <c r="AO30" s="278">
        <v>38937636.617600001</v>
      </c>
      <c r="AP30" s="315"/>
      <c r="AQ30" s="314"/>
      <c r="AR30" s="314"/>
      <c r="AS30" s="314"/>
      <c r="AT30" s="315"/>
      <c r="AU30" s="314"/>
      <c r="AV30" s="314"/>
      <c r="AW30" s="314"/>
      <c r="AX30" s="315"/>
      <c r="AY30" s="315"/>
      <c r="AZ30" s="315"/>
      <c r="BA30" s="315"/>
      <c r="BB30" s="315"/>
      <c r="BC30" s="291">
        <f t="shared" si="4"/>
        <v>74579042.979999989</v>
      </c>
      <c r="BD30" s="316">
        <f t="shared" si="5"/>
        <v>83528528.13759999</v>
      </c>
      <c r="BE30" s="310" t="s">
        <v>252</v>
      </c>
      <c r="BF30" s="317" t="s">
        <v>266</v>
      </c>
      <c r="BG30" s="317" t="s">
        <v>266</v>
      </c>
      <c r="BH30" s="314"/>
      <c r="BI30" s="310"/>
      <c r="BJ30" s="317"/>
      <c r="BK30" s="317"/>
      <c r="BL30" s="318"/>
      <c r="BM30" s="310"/>
      <c r="BN30" s="310"/>
      <c r="BO30" s="310"/>
      <c r="BP30" s="310"/>
      <c r="BQ30" s="310"/>
      <c r="BR30" s="124"/>
      <c r="BS30" s="124"/>
      <c r="BT30" s="124"/>
      <c r="BU30" s="120"/>
    </row>
    <row r="31" spans="1:73" s="129" customFormat="1" ht="12.95" customHeight="1" x14ac:dyDescent="0.2">
      <c r="A31" s="307" t="s">
        <v>240</v>
      </c>
      <c r="B31" s="308"/>
      <c r="C31" s="308"/>
      <c r="D31" s="308"/>
      <c r="E31" s="309"/>
      <c r="F31" s="310" t="s">
        <v>282</v>
      </c>
      <c r="G31" s="310" t="s">
        <v>242</v>
      </c>
      <c r="H31" s="311">
        <v>120003709</v>
      </c>
      <c r="I31" s="310" t="s">
        <v>243</v>
      </c>
      <c r="J31" s="310" t="s">
        <v>244</v>
      </c>
      <c r="K31" s="310" t="s">
        <v>224</v>
      </c>
      <c r="L31" s="310"/>
      <c r="M31" s="310" t="s">
        <v>245</v>
      </c>
      <c r="N31" s="310">
        <v>30</v>
      </c>
      <c r="O31" s="310" t="s">
        <v>246</v>
      </c>
      <c r="P31" s="310" t="s">
        <v>247</v>
      </c>
      <c r="Q31" s="310" t="s">
        <v>248</v>
      </c>
      <c r="R31" s="310" t="s">
        <v>227</v>
      </c>
      <c r="S31" s="310">
        <v>230000000</v>
      </c>
      <c r="T31" s="310" t="s">
        <v>217</v>
      </c>
      <c r="U31" s="310" t="s">
        <v>218</v>
      </c>
      <c r="V31" s="310"/>
      <c r="W31" s="310" t="s">
        <v>249</v>
      </c>
      <c r="X31" s="310" t="s">
        <v>250</v>
      </c>
      <c r="Y31" s="312">
        <v>30</v>
      </c>
      <c r="Z31" s="310" t="s">
        <v>184</v>
      </c>
      <c r="AA31" s="312">
        <v>10</v>
      </c>
      <c r="AB31" s="310" t="s">
        <v>251</v>
      </c>
      <c r="AC31" s="310" t="s">
        <v>232</v>
      </c>
      <c r="AD31" s="313">
        <v>6</v>
      </c>
      <c r="AE31" s="314">
        <v>1786100</v>
      </c>
      <c r="AF31" s="314">
        <v>10716600</v>
      </c>
      <c r="AG31" s="314">
        <v>12002592.000000002</v>
      </c>
      <c r="AH31" s="313">
        <v>36</v>
      </c>
      <c r="AI31" s="314">
        <v>1786100</v>
      </c>
      <c r="AJ31" s="314">
        <v>64299600</v>
      </c>
      <c r="AK31" s="314">
        <v>72015552</v>
      </c>
      <c r="AL31" s="313">
        <v>36</v>
      </c>
      <c r="AM31" s="272">
        <v>1843148.03</v>
      </c>
      <c r="AN31" s="278">
        <v>66353329.079999998</v>
      </c>
      <c r="AO31" s="278">
        <v>74315728.569600001</v>
      </c>
      <c r="AP31" s="315"/>
      <c r="AQ31" s="314"/>
      <c r="AR31" s="314"/>
      <c r="AS31" s="314"/>
      <c r="AT31" s="315"/>
      <c r="AU31" s="314"/>
      <c r="AV31" s="314"/>
      <c r="AW31" s="314"/>
      <c r="AX31" s="315"/>
      <c r="AY31" s="315"/>
      <c r="AZ31" s="315"/>
      <c r="BA31" s="315"/>
      <c r="BB31" s="315"/>
      <c r="BC31" s="291">
        <f t="shared" si="4"/>
        <v>141369529.07999998</v>
      </c>
      <c r="BD31" s="316">
        <f t="shared" si="5"/>
        <v>158333872.56959999</v>
      </c>
      <c r="BE31" s="310" t="s">
        <v>252</v>
      </c>
      <c r="BF31" s="317" t="s">
        <v>268</v>
      </c>
      <c r="BG31" s="317" t="s">
        <v>268</v>
      </c>
      <c r="BH31" s="314"/>
      <c r="BI31" s="310"/>
      <c r="BJ31" s="317"/>
      <c r="BK31" s="317"/>
      <c r="BL31" s="318"/>
      <c r="BM31" s="310"/>
      <c r="BN31" s="310"/>
      <c r="BO31" s="310"/>
      <c r="BP31" s="310"/>
      <c r="BQ31" s="310"/>
      <c r="BR31" s="124"/>
      <c r="BS31" s="124"/>
      <c r="BT31" s="124"/>
      <c r="BU31" s="120"/>
    </row>
    <row r="32" spans="1:73" s="129" customFormat="1" ht="12.95" customHeight="1" x14ac:dyDescent="0.2">
      <c r="A32" s="307" t="s">
        <v>240</v>
      </c>
      <c r="B32" s="308"/>
      <c r="C32" s="308"/>
      <c r="D32" s="308"/>
      <c r="E32" s="309"/>
      <c r="F32" s="310" t="s">
        <v>283</v>
      </c>
      <c r="G32" s="310" t="s">
        <v>242</v>
      </c>
      <c r="H32" s="311">
        <v>120005507</v>
      </c>
      <c r="I32" s="310" t="s">
        <v>243</v>
      </c>
      <c r="J32" s="310" t="s">
        <v>244</v>
      </c>
      <c r="K32" s="310" t="s">
        <v>224</v>
      </c>
      <c r="L32" s="310"/>
      <c r="M32" s="310" t="s">
        <v>245</v>
      </c>
      <c r="N32" s="310">
        <v>30</v>
      </c>
      <c r="O32" s="310" t="s">
        <v>246</v>
      </c>
      <c r="P32" s="310" t="s">
        <v>247</v>
      </c>
      <c r="Q32" s="310" t="s">
        <v>248</v>
      </c>
      <c r="R32" s="310" t="s">
        <v>227</v>
      </c>
      <c r="S32" s="310">
        <v>230000000</v>
      </c>
      <c r="T32" s="310" t="s">
        <v>217</v>
      </c>
      <c r="U32" s="310" t="s">
        <v>218</v>
      </c>
      <c r="V32" s="310"/>
      <c r="W32" s="310" t="s">
        <v>249</v>
      </c>
      <c r="X32" s="310" t="s">
        <v>250</v>
      </c>
      <c r="Y32" s="312">
        <v>30</v>
      </c>
      <c r="Z32" s="310" t="s">
        <v>184</v>
      </c>
      <c r="AA32" s="312">
        <v>10</v>
      </c>
      <c r="AB32" s="310" t="s">
        <v>251</v>
      </c>
      <c r="AC32" s="310" t="s">
        <v>232</v>
      </c>
      <c r="AD32" s="313">
        <v>3</v>
      </c>
      <c r="AE32" s="314">
        <v>1713734</v>
      </c>
      <c r="AF32" s="314">
        <v>5141202</v>
      </c>
      <c r="AG32" s="314">
        <v>5758146.2400000002</v>
      </c>
      <c r="AH32" s="313">
        <v>16</v>
      </c>
      <c r="AI32" s="314">
        <v>1713734</v>
      </c>
      <c r="AJ32" s="314">
        <v>27419744</v>
      </c>
      <c r="AK32" s="314">
        <v>30710113.280000001</v>
      </c>
      <c r="AL32" s="313">
        <v>33</v>
      </c>
      <c r="AM32" s="272">
        <v>1768470.66</v>
      </c>
      <c r="AN32" s="278">
        <v>58359531.779999994</v>
      </c>
      <c r="AO32" s="278">
        <v>65362675.593599997</v>
      </c>
      <c r="AP32" s="315"/>
      <c r="AQ32" s="314"/>
      <c r="AR32" s="314"/>
      <c r="AS32" s="314"/>
      <c r="AT32" s="315"/>
      <c r="AU32" s="314"/>
      <c r="AV32" s="314"/>
      <c r="AW32" s="314"/>
      <c r="AX32" s="315"/>
      <c r="AY32" s="315"/>
      <c r="AZ32" s="315"/>
      <c r="BA32" s="315"/>
      <c r="BB32" s="315"/>
      <c r="BC32" s="291">
        <f t="shared" si="4"/>
        <v>90920477.780000001</v>
      </c>
      <c r="BD32" s="316">
        <f t="shared" si="5"/>
        <v>101830935.11360002</v>
      </c>
      <c r="BE32" s="310" t="s">
        <v>252</v>
      </c>
      <c r="BF32" s="317" t="s">
        <v>270</v>
      </c>
      <c r="BG32" s="317" t="s">
        <v>270</v>
      </c>
      <c r="BH32" s="314"/>
      <c r="BI32" s="310"/>
      <c r="BJ32" s="317"/>
      <c r="BK32" s="317"/>
      <c r="BL32" s="318"/>
      <c r="BM32" s="310"/>
      <c r="BN32" s="310"/>
      <c r="BO32" s="310"/>
      <c r="BP32" s="310"/>
      <c r="BQ32" s="310"/>
      <c r="BR32" s="124"/>
      <c r="BS32" s="124"/>
      <c r="BT32" s="124"/>
      <c r="BU32" s="120"/>
    </row>
    <row r="33" spans="1:73" s="129" customFormat="1" ht="12.95" customHeight="1" x14ac:dyDescent="0.2">
      <c r="A33" s="307" t="s">
        <v>240</v>
      </c>
      <c r="B33" s="308"/>
      <c r="C33" s="308"/>
      <c r="D33" s="308"/>
      <c r="E33" s="309"/>
      <c r="F33" s="310" t="s">
        <v>284</v>
      </c>
      <c r="G33" s="310" t="s">
        <v>242</v>
      </c>
      <c r="H33" s="311">
        <v>120007228</v>
      </c>
      <c r="I33" s="310" t="s">
        <v>243</v>
      </c>
      <c r="J33" s="310" t="s">
        <v>244</v>
      </c>
      <c r="K33" s="310" t="s">
        <v>224</v>
      </c>
      <c r="L33" s="310"/>
      <c r="M33" s="310" t="s">
        <v>245</v>
      </c>
      <c r="N33" s="310">
        <v>30</v>
      </c>
      <c r="O33" s="310" t="s">
        <v>246</v>
      </c>
      <c r="P33" s="310" t="s">
        <v>247</v>
      </c>
      <c r="Q33" s="310" t="s">
        <v>248</v>
      </c>
      <c r="R33" s="310" t="s">
        <v>227</v>
      </c>
      <c r="S33" s="310">
        <v>230000000</v>
      </c>
      <c r="T33" s="310" t="s">
        <v>217</v>
      </c>
      <c r="U33" s="310" t="s">
        <v>218</v>
      </c>
      <c r="V33" s="310"/>
      <c r="W33" s="310" t="s">
        <v>249</v>
      </c>
      <c r="X33" s="310" t="s">
        <v>250</v>
      </c>
      <c r="Y33" s="312">
        <v>30</v>
      </c>
      <c r="Z33" s="310" t="s">
        <v>184</v>
      </c>
      <c r="AA33" s="312">
        <v>10</v>
      </c>
      <c r="AB33" s="310" t="s">
        <v>251</v>
      </c>
      <c r="AC33" s="310" t="s">
        <v>232</v>
      </c>
      <c r="AD33" s="313">
        <v>3</v>
      </c>
      <c r="AE33" s="314">
        <v>2149107</v>
      </c>
      <c r="AF33" s="314">
        <v>6447321</v>
      </c>
      <c r="AG33" s="314">
        <v>7220999.5200000005</v>
      </c>
      <c r="AH33" s="313">
        <v>11</v>
      </c>
      <c r="AI33" s="314">
        <v>2149107</v>
      </c>
      <c r="AJ33" s="314">
        <v>23640177</v>
      </c>
      <c r="AK33" s="314">
        <v>26476998.240000002</v>
      </c>
      <c r="AL33" s="272">
        <v>11</v>
      </c>
      <c r="AM33" s="272">
        <v>2263009.67</v>
      </c>
      <c r="AN33" s="278">
        <v>24893106.369999997</v>
      </c>
      <c r="AO33" s="278">
        <v>27880279.134399999</v>
      </c>
      <c r="AP33" s="315"/>
      <c r="AQ33" s="314"/>
      <c r="AR33" s="314"/>
      <c r="AS33" s="314"/>
      <c r="AT33" s="315"/>
      <c r="AU33" s="314"/>
      <c r="AV33" s="314"/>
      <c r="AW33" s="314"/>
      <c r="AX33" s="315"/>
      <c r="AY33" s="315"/>
      <c r="AZ33" s="315"/>
      <c r="BA33" s="315"/>
      <c r="BB33" s="315"/>
      <c r="BC33" s="291">
        <f t="shared" si="4"/>
        <v>54980604.369999997</v>
      </c>
      <c r="BD33" s="316">
        <f t="shared" si="5"/>
        <v>61578276.894400001</v>
      </c>
      <c r="BE33" s="310" t="s">
        <v>252</v>
      </c>
      <c r="BF33" s="317" t="s">
        <v>272</v>
      </c>
      <c r="BG33" s="317" t="s">
        <v>272</v>
      </c>
      <c r="BH33" s="314"/>
      <c r="BI33" s="310"/>
      <c r="BJ33" s="317"/>
      <c r="BK33" s="317"/>
      <c r="BL33" s="318"/>
      <c r="BM33" s="310"/>
      <c r="BN33" s="310"/>
      <c r="BO33" s="310"/>
      <c r="BP33" s="310"/>
      <c r="BQ33" s="310"/>
      <c r="BR33" s="124"/>
      <c r="BS33" s="124"/>
      <c r="BT33" s="124"/>
      <c r="BU33" s="120"/>
    </row>
    <row r="34" spans="1:73" s="129" customFormat="1" ht="12.95" customHeight="1" x14ac:dyDescent="0.2">
      <c r="A34" s="307" t="s">
        <v>240</v>
      </c>
      <c r="B34" s="308"/>
      <c r="C34" s="308"/>
      <c r="D34" s="308"/>
      <c r="E34" s="309"/>
      <c r="F34" s="310" t="s">
        <v>285</v>
      </c>
      <c r="G34" s="310" t="s">
        <v>242</v>
      </c>
      <c r="H34" s="308">
        <v>120007227</v>
      </c>
      <c r="I34" s="310" t="s">
        <v>243</v>
      </c>
      <c r="J34" s="310" t="s">
        <v>244</v>
      </c>
      <c r="K34" s="310" t="s">
        <v>224</v>
      </c>
      <c r="L34" s="310"/>
      <c r="M34" s="310" t="s">
        <v>245</v>
      </c>
      <c r="N34" s="310">
        <v>30</v>
      </c>
      <c r="O34" s="310" t="s">
        <v>246</v>
      </c>
      <c r="P34" s="310" t="s">
        <v>247</v>
      </c>
      <c r="Q34" s="310" t="s">
        <v>248</v>
      </c>
      <c r="R34" s="310" t="s">
        <v>227</v>
      </c>
      <c r="S34" s="310">
        <v>230000000</v>
      </c>
      <c r="T34" s="310" t="s">
        <v>217</v>
      </c>
      <c r="U34" s="310" t="s">
        <v>218</v>
      </c>
      <c r="V34" s="310"/>
      <c r="W34" s="310" t="s">
        <v>249</v>
      </c>
      <c r="X34" s="310" t="s">
        <v>250</v>
      </c>
      <c r="Y34" s="312">
        <v>30</v>
      </c>
      <c r="Z34" s="310" t="s">
        <v>184</v>
      </c>
      <c r="AA34" s="312">
        <v>10</v>
      </c>
      <c r="AB34" s="310" t="s">
        <v>251</v>
      </c>
      <c r="AC34" s="310" t="s">
        <v>232</v>
      </c>
      <c r="AD34" s="313">
        <v>3</v>
      </c>
      <c r="AE34" s="314">
        <v>1805118</v>
      </c>
      <c r="AF34" s="314">
        <v>5415354</v>
      </c>
      <c r="AG34" s="314">
        <v>6065196.4800000004</v>
      </c>
      <c r="AH34" s="313">
        <v>11</v>
      </c>
      <c r="AI34" s="314">
        <v>1805118</v>
      </c>
      <c r="AJ34" s="314">
        <v>19856298</v>
      </c>
      <c r="AK34" s="314">
        <v>22239053.760000002</v>
      </c>
      <c r="AL34" s="272">
        <v>11</v>
      </c>
      <c r="AM34" s="272">
        <v>1900862.96</v>
      </c>
      <c r="AN34" s="278">
        <v>20909492.559999999</v>
      </c>
      <c r="AO34" s="278">
        <v>23418631.667199999</v>
      </c>
      <c r="AP34" s="315"/>
      <c r="AQ34" s="314"/>
      <c r="AR34" s="314"/>
      <c r="AS34" s="314"/>
      <c r="AT34" s="315"/>
      <c r="AU34" s="314"/>
      <c r="AV34" s="314"/>
      <c r="AW34" s="314"/>
      <c r="AX34" s="315"/>
      <c r="AY34" s="315"/>
      <c r="AZ34" s="315"/>
      <c r="BA34" s="315"/>
      <c r="BB34" s="315"/>
      <c r="BC34" s="291">
        <f t="shared" si="4"/>
        <v>46181144.560000002</v>
      </c>
      <c r="BD34" s="316">
        <f t="shared" si="5"/>
        <v>51722881.907200009</v>
      </c>
      <c r="BE34" s="310" t="s">
        <v>252</v>
      </c>
      <c r="BF34" s="317" t="s">
        <v>274</v>
      </c>
      <c r="BG34" s="317" t="s">
        <v>274</v>
      </c>
      <c r="BH34" s="314"/>
      <c r="BI34" s="310"/>
      <c r="BJ34" s="317"/>
      <c r="BK34" s="317"/>
      <c r="BL34" s="318"/>
      <c r="BM34" s="310"/>
      <c r="BN34" s="310"/>
      <c r="BO34" s="310"/>
      <c r="BP34" s="310"/>
      <c r="BQ34" s="310"/>
      <c r="BR34" s="124"/>
      <c r="BS34" s="124"/>
      <c r="BT34" s="124"/>
      <c r="BU34" s="120"/>
    </row>
    <row r="35" spans="1:73" ht="12.75" customHeight="1" x14ac:dyDescent="0.25">
      <c r="A35" s="23"/>
      <c r="B35" s="23"/>
      <c r="C35" s="23"/>
      <c r="D35" s="23"/>
      <c r="E35" s="24"/>
      <c r="F35" s="258"/>
      <c r="G35" s="23"/>
      <c r="H35" s="23"/>
      <c r="I35" s="24"/>
      <c r="J35" s="23"/>
      <c r="K35" s="23"/>
      <c r="L35" s="23"/>
      <c r="M35" s="23"/>
      <c r="N35" s="23"/>
      <c r="O35" s="23"/>
      <c r="P35" s="23"/>
      <c r="Q35" s="23"/>
      <c r="R35" s="23"/>
      <c r="S35" s="24"/>
      <c r="T35" s="23"/>
      <c r="U35" s="23"/>
      <c r="V35" s="23"/>
      <c r="W35" s="23"/>
      <c r="X35" s="25"/>
      <c r="Y35" s="25"/>
      <c r="Z35" s="25"/>
      <c r="AA35" s="23"/>
      <c r="AB35" s="23"/>
      <c r="AC35" s="23"/>
      <c r="AD35" s="23"/>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74"/>
      <c r="BC35" s="287"/>
      <c r="BD35" s="151"/>
      <c r="BE35" s="23"/>
      <c r="BF35" s="23"/>
      <c r="BG35" s="24"/>
      <c r="BH35" s="23"/>
      <c r="BI35" s="23"/>
      <c r="BJ35" s="24"/>
      <c r="BK35" s="23"/>
      <c r="BL35" s="23"/>
      <c r="BM35" s="24"/>
      <c r="BN35" s="23"/>
      <c r="BO35" s="23"/>
      <c r="BP35" s="23"/>
      <c r="BQ35" s="23"/>
    </row>
    <row r="36" spans="1:73" s="11" customFormat="1" ht="12.75" customHeight="1" x14ac:dyDescent="0.25">
      <c r="A36" s="27"/>
      <c r="B36" s="27"/>
      <c r="C36" s="27"/>
      <c r="D36" s="27"/>
      <c r="E36" s="27"/>
      <c r="F36" s="16" t="s">
        <v>208</v>
      </c>
      <c r="G36" s="27"/>
      <c r="H36" s="27"/>
      <c r="I36" s="14"/>
      <c r="J36" s="14"/>
      <c r="K36" s="27"/>
      <c r="L36" s="27"/>
      <c r="M36" s="27"/>
      <c r="N36" s="27"/>
      <c r="O36" s="27"/>
      <c r="P36" s="27"/>
      <c r="Q36" s="27"/>
      <c r="R36" s="27"/>
      <c r="S36" s="27"/>
      <c r="T36" s="14"/>
      <c r="U36" s="27"/>
      <c r="V36" s="27"/>
      <c r="W36" s="27"/>
      <c r="X36" s="27"/>
      <c r="Y36" s="28"/>
      <c r="Z36" s="28"/>
      <c r="AA36" s="28"/>
      <c r="AB36" s="27"/>
      <c r="AC36" s="27"/>
      <c r="AD36" s="27"/>
      <c r="AE36" s="170"/>
      <c r="AF36" s="163">
        <f>SUM(AF23)</f>
        <v>0</v>
      </c>
      <c r="AG36" s="163">
        <f>SUM(AG23)</f>
        <v>0</v>
      </c>
      <c r="AH36" s="164"/>
      <c r="AI36" s="164"/>
      <c r="AJ36" s="163">
        <f>SUM(AJ23)</f>
        <v>0</v>
      </c>
      <c r="AK36" s="163">
        <f>SUM(AK23)</f>
        <v>0</v>
      </c>
      <c r="AL36" s="164"/>
      <c r="AM36" s="164"/>
      <c r="AN36" s="163">
        <f>SUM(AN23)</f>
        <v>0</v>
      </c>
      <c r="AO36" s="163">
        <f>SUM(AO23)</f>
        <v>0</v>
      </c>
      <c r="AP36" s="164"/>
      <c r="AQ36" s="164"/>
      <c r="AR36" s="163">
        <f>SUM(AR23)</f>
        <v>0</v>
      </c>
      <c r="AS36" s="163">
        <f>SUM(AS23)</f>
        <v>0</v>
      </c>
      <c r="AT36" s="164"/>
      <c r="AU36" s="164"/>
      <c r="AV36" s="163">
        <f>SUM(AV23)</f>
        <v>0</v>
      </c>
      <c r="AW36" s="163">
        <f>SUM(AW23)</f>
        <v>0</v>
      </c>
      <c r="AX36" s="170"/>
      <c r="AY36" s="170"/>
      <c r="AZ36" s="170"/>
      <c r="BA36" s="170"/>
      <c r="BB36" s="170"/>
      <c r="BC36" s="290">
        <f>SUM(BC24:BC35)</f>
        <v>842636943.8900001</v>
      </c>
      <c r="BD36" s="290">
        <f>SUM(BD24:BD35)</f>
        <v>943753377.15679991</v>
      </c>
      <c r="BE36" s="27"/>
      <c r="BF36" s="27"/>
      <c r="BG36" s="27"/>
      <c r="BH36" s="14"/>
      <c r="BI36" s="27"/>
      <c r="BJ36" s="27"/>
      <c r="BK36" s="14"/>
      <c r="BL36" s="27"/>
      <c r="BM36" s="27"/>
      <c r="BN36" s="14"/>
      <c r="BO36" s="27"/>
      <c r="BP36" s="27"/>
      <c r="BQ36" s="27"/>
    </row>
    <row r="37" spans="1:73" ht="13.15" customHeight="1" x14ac:dyDescent="0.25">
      <c r="A37" s="23"/>
      <c r="B37" s="23"/>
      <c r="C37" s="23"/>
      <c r="D37" s="23"/>
      <c r="E37" s="23"/>
      <c r="F37" s="16" t="s">
        <v>51</v>
      </c>
      <c r="G37" s="23"/>
      <c r="H37" s="23"/>
      <c r="I37" s="24"/>
      <c r="J37" s="24"/>
      <c r="K37" s="23"/>
      <c r="L37" s="23"/>
      <c r="M37" s="23"/>
      <c r="N37" s="23"/>
      <c r="O37" s="23"/>
      <c r="P37" s="23"/>
      <c r="Q37" s="23"/>
      <c r="R37" s="23"/>
      <c r="S37" s="23"/>
      <c r="T37" s="24"/>
      <c r="U37" s="23"/>
      <c r="V37" s="23"/>
      <c r="W37" s="23"/>
      <c r="X37" s="23"/>
      <c r="Y37" s="25"/>
      <c r="Z37" s="25"/>
      <c r="AA37" s="25"/>
      <c r="AB37" s="23"/>
      <c r="AC37" s="23"/>
      <c r="AD37" s="23"/>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287"/>
      <c r="BD37" s="287"/>
      <c r="BE37" s="23"/>
      <c r="BF37" s="23"/>
      <c r="BG37" s="23"/>
      <c r="BH37" s="24"/>
      <c r="BI37" s="23"/>
      <c r="BJ37" s="23"/>
      <c r="BK37" s="24"/>
      <c r="BL37" s="23"/>
      <c r="BM37" s="23"/>
      <c r="BN37" s="24"/>
      <c r="BO37" s="23"/>
      <c r="BP37" s="23"/>
      <c r="BQ37" s="23"/>
    </row>
    <row r="38" spans="1:73" s="129" customFormat="1" ht="13.15" customHeight="1" x14ac:dyDescent="0.25">
      <c r="A38" s="23"/>
      <c r="B38" s="23"/>
      <c r="C38" s="23"/>
      <c r="D38" s="23"/>
      <c r="E38" s="23"/>
      <c r="F38" s="16" t="s">
        <v>185</v>
      </c>
      <c r="G38" s="23"/>
      <c r="H38" s="23"/>
      <c r="I38" s="24"/>
      <c r="J38" s="24"/>
      <c r="K38" s="23"/>
      <c r="L38" s="23"/>
      <c r="M38" s="23"/>
      <c r="N38" s="23"/>
      <c r="O38" s="23"/>
      <c r="P38" s="23"/>
      <c r="Q38" s="23"/>
      <c r="R38" s="23"/>
      <c r="S38" s="23"/>
      <c r="T38" s="24"/>
      <c r="U38" s="23"/>
      <c r="V38" s="23"/>
      <c r="W38" s="23"/>
      <c r="X38" s="23"/>
      <c r="Y38" s="25"/>
      <c r="Z38" s="25"/>
      <c r="AA38" s="25"/>
      <c r="AB38" s="23"/>
      <c r="AC38" s="23"/>
      <c r="AD38" s="23"/>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287"/>
      <c r="BD38" s="287"/>
      <c r="BE38" s="23"/>
      <c r="BF38" s="23"/>
      <c r="BG38" s="23"/>
      <c r="BH38" s="24"/>
      <c r="BI38" s="23"/>
      <c r="BJ38" s="23"/>
      <c r="BK38" s="24"/>
      <c r="BL38" s="23"/>
      <c r="BM38" s="157"/>
      <c r="BN38" s="157"/>
      <c r="BO38" s="157"/>
      <c r="BP38" s="157"/>
      <c r="BQ38" s="120"/>
      <c r="BR38" s="120"/>
    </row>
    <row r="39" spans="1:73" ht="12.95" customHeight="1" x14ac:dyDescent="0.25">
      <c r="A39" s="23"/>
      <c r="B39" s="23"/>
      <c r="C39" s="23"/>
      <c r="D39" s="23"/>
      <c r="E39" s="23"/>
      <c r="F39" s="23"/>
      <c r="G39" s="197"/>
      <c r="H39" s="197"/>
      <c r="I39" s="158"/>
      <c r="J39" s="158"/>
      <c r="K39" s="198"/>
      <c r="L39" s="145"/>
      <c r="M39" s="145"/>
      <c r="N39" s="147"/>
      <c r="O39" s="145"/>
      <c r="P39" s="182"/>
      <c r="Q39" s="32"/>
      <c r="R39" s="156"/>
      <c r="S39" s="118"/>
      <c r="T39" s="182"/>
      <c r="U39" s="145"/>
      <c r="V39" s="145"/>
      <c r="W39" s="145"/>
      <c r="X39" s="145"/>
      <c r="Y39" s="143"/>
      <c r="Z39" s="118"/>
      <c r="AA39" s="143"/>
      <c r="AB39" s="145"/>
      <c r="AC39" s="32"/>
      <c r="AD39" s="148"/>
      <c r="AE39" s="199"/>
      <c r="AF39" s="190"/>
      <c r="AG39" s="190"/>
      <c r="AH39" s="148"/>
      <c r="AI39" s="199"/>
      <c r="AJ39" s="190"/>
      <c r="AK39" s="200"/>
      <c r="AL39" s="148"/>
      <c r="AM39" s="199"/>
      <c r="AN39" s="199"/>
      <c r="AO39" s="199"/>
      <c r="AP39" s="148"/>
      <c r="AQ39" s="199"/>
      <c r="AR39" s="199"/>
      <c r="AS39" s="199"/>
      <c r="AT39" s="148"/>
      <c r="AU39" s="199"/>
      <c r="AV39" s="199"/>
      <c r="AW39" s="199"/>
      <c r="AX39" s="148"/>
      <c r="AY39" s="199"/>
      <c r="AZ39" s="199"/>
      <c r="BA39" s="199"/>
      <c r="BB39" s="199"/>
      <c r="BC39" s="292"/>
      <c r="BD39" s="266"/>
      <c r="BE39" s="146"/>
      <c r="BF39" s="146"/>
      <c r="BG39" s="146"/>
      <c r="BH39" s="146"/>
      <c r="BI39" s="146"/>
      <c r="BJ39" s="146"/>
      <c r="BK39" s="146"/>
      <c r="BL39" s="146"/>
      <c r="BM39" s="146"/>
      <c r="BN39" s="146"/>
      <c r="BO39" s="146"/>
      <c r="BP39" s="146"/>
      <c r="BQ39" s="146"/>
      <c r="BR39" s="146"/>
      <c r="BS39" s="23"/>
    </row>
    <row r="40" spans="1:73" ht="12.95" customHeight="1" x14ac:dyDescent="0.25">
      <c r="A40" s="23"/>
      <c r="B40" s="23"/>
      <c r="C40" s="23"/>
      <c r="D40" s="23"/>
      <c r="E40" s="23"/>
      <c r="F40" s="180"/>
      <c r="G40" s="159"/>
      <c r="H40" s="159"/>
      <c r="I40" s="113"/>
      <c r="J40" s="155"/>
      <c r="K40" s="181"/>
      <c r="L40" s="145"/>
      <c r="M40" s="145"/>
      <c r="N40" s="147"/>
      <c r="O40" s="145"/>
      <c r="P40" s="182"/>
      <c r="Q40" s="178"/>
      <c r="R40" s="32"/>
      <c r="S40" s="118"/>
      <c r="T40" s="182"/>
      <c r="U40" s="145"/>
      <c r="V40" s="145"/>
      <c r="W40" s="145"/>
      <c r="X40" s="145"/>
      <c r="Y40" s="143"/>
      <c r="Z40" s="118"/>
      <c r="AA40" s="143"/>
      <c r="AB40" s="145"/>
      <c r="AC40" s="32"/>
      <c r="AD40" s="148"/>
      <c r="AE40" s="172"/>
      <c r="AF40" s="167"/>
      <c r="AG40" s="167"/>
      <c r="AH40" s="171"/>
      <c r="AI40" s="172"/>
      <c r="AJ40" s="167"/>
      <c r="AK40" s="167"/>
      <c r="AL40" s="171"/>
      <c r="AM40" s="172"/>
      <c r="AN40" s="172"/>
      <c r="AO40" s="172"/>
      <c r="AP40" s="171"/>
      <c r="AQ40" s="172"/>
      <c r="AR40" s="172"/>
      <c r="AS40" s="172"/>
      <c r="AT40" s="171"/>
      <c r="AU40" s="172"/>
      <c r="AV40" s="172"/>
      <c r="AW40" s="172"/>
      <c r="AX40" s="171"/>
      <c r="AY40" s="172"/>
      <c r="AZ40" s="172"/>
      <c r="BA40" s="172"/>
      <c r="BB40" s="172"/>
      <c r="BC40" s="292"/>
      <c r="BD40" s="266"/>
      <c r="BE40" s="146"/>
      <c r="BF40" s="146"/>
      <c r="BG40" s="146"/>
      <c r="BH40" s="146"/>
      <c r="BI40" s="146"/>
      <c r="BJ40" s="146"/>
      <c r="BK40" s="146"/>
      <c r="BL40" s="146"/>
      <c r="BM40" s="63"/>
      <c r="BN40" s="23"/>
      <c r="BO40" s="146"/>
      <c r="BP40" s="146"/>
      <c r="BQ40" s="63"/>
      <c r="BR40" s="23"/>
    </row>
    <row r="41" spans="1:73" s="7" customFormat="1" ht="13.15" customHeight="1" x14ac:dyDescent="0.2">
      <c r="A41" s="27"/>
      <c r="B41" s="27"/>
      <c r="C41" s="27"/>
      <c r="D41" s="27"/>
      <c r="E41" s="27"/>
      <c r="F41" s="29" t="s">
        <v>209</v>
      </c>
      <c r="G41" s="27"/>
      <c r="H41" s="27"/>
      <c r="I41" s="14"/>
      <c r="J41" s="27"/>
      <c r="K41" s="27"/>
      <c r="L41" s="27"/>
      <c r="M41" s="27"/>
      <c r="N41" s="27"/>
      <c r="O41" s="27"/>
      <c r="P41" s="27"/>
      <c r="Q41" s="27"/>
      <c r="R41" s="27"/>
      <c r="S41" s="14"/>
      <c r="T41" s="27"/>
      <c r="U41" s="27"/>
      <c r="V41" s="27"/>
      <c r="W41" s="27"/>
      <c r="X41" s="28"/>
      <c r="Y41" s="28"/>
      <c r="Z41" s="28"/>
      <c r="AA41" s="27"/>
      <c r="AB41" s="27"/>
      <c r="AC41" s="27"/>
      <c r="AD41" s="14"/>
      <c r="AE41" s="170"/>
      <c r="AF41" s="164">
        <f>SUM(AF36:AF40)</f>
        <v>0</v>
      </c>
      <c r="AG41" s="164">
        <f>SUM(AG36:AG40)</f>
        <v>0</v>
      </c>
      <c r="AH41" s="164"/>
      <c r="AI41" s="164"/>
      <c r="AJ41" s="164">
        <f>SUM(AJ36:AJ40)</f>
        <v>0</v>
      </c>
      <c r="AK41" s="164">
        <f>SUM(AK36:AK40)</f>
        <v>0</v>
      </c>
      <c r="AL41" s="170"/>
      <c r="AM41" s="170"/>
      <c r="AN41" s="170"/>
      <c r="AO41" s="170"/>
      <c r="AP41" s="170"/>
      <c r="AQ41" s="170"/>
      <c r="AR41" s="170"/>
      <c r="AS41" s="170"/>
      <c r="AT41" s="170"/>
      <c r="AU41" s="170"/>
      <c r="AV41" s="170"/>
      <c r="AW41" s="170"/>
      <c r="AX41" s="170"/>
      <c r="AY41" s="170"/>
      <c r="AZ41" s="170"/>
      <c r="BA41" s="170"/>
      <c r="BB41" s="170"/>
      <c r="BC41" s="293">
        <f>SUM(BC39:BC40)</f>
        <v>0</v>
      </c>
      <c r="BD41" s="293">
        <f>SUM(BD39:BD40)</f>
        <v>0</v>
      </c>
      <c r="BE41" s="27"/>
      <c r="BF41" s="27"/>
      <c r="BG41" s="14"/>
      <c r="BH41" s="27"/>
      <c r="BI41" s="1"/>
      <c r="BJ41" s="1"/>
      <c r="BK41" s="1"/>
      <c r="BL41" s="1"/>
      <c r="BM41" s="1"/>
      <c r="BN41" s="114"/>
      <c r="BO41" s="1"/>
      <c r="BP41" s="1"/>
      <c r="BQ41" s="1"/>
      <c r="BR41" s="114"/>
      <c r="BS41" s="114"/>
      <c r="BT41" s="114"/>
    </row>
    <row r="42" spans="1:73" s="7" customFormat="1" ht="13.15" customHeight="1" x14ac:dyDescent="0.25">
      <c r="A42" s="23"/>
      <c r="B42" s="23"/>
      <c r="C42" s="23"/>
      <c r="D42" s="23"/>
      <c r="E42" s="23"/>
      <c r="F42" s="29" t="s">
        <v>207</v>
      </c>
      <c r="G42" s="23"/>
      <c r="H42" s="23"/>
      <c r="I42" s="24"/>
      <c r="J42" s="23"/>
      <c r="K42" s="23"/>
      <c r="L42" s="23"/>
      <c r="M42" s="23"/>
      <c r="N42" s="23"/>
      <c r="O42" s="23"/>
      <c r="P42" s="23"/>
      <c r="Q42" s="23"/>
      <c r="R42" s="23"/>
      <c r="S42" s="24"/>
      <c r="T42" s="23"/>
      <c r="U42" s="23"/>
      <c r="V42" s="23"/>
      <c r="W42" s="23"/>
      <c r="X42" s="25"/>
      <c r="Y42" s="25"/>
      <c r="Z42" s="25"/>
      <c r="AA42" s="23"/>
      <c r="AB42" s="23"/>
      <c r="AC42" s="23"/>
      <c r="AD42" s="14"/>
      <c r="AE42" s="162"/>
      <c r="AF42" s="165"/>
      <c r="AG42" s="166"/>
      <c r="AH42" s="162"/>
      <c r="AI42" s="162"/>
      <c r="AJ42" s="165"/>
      <c r="AK42" s="165"/>
      <c r="AL42" s="162"/>
      <c r="AM42" s="162"/>
      <c r="AN42" s="162"/>
      <c r="AO42" s="162"/>
      <c r="AP42" s="162"/>
      <c r="AQ42" s="162"/>
      <c r="AR42" s="162"/>
      <c r="AS42" s="162"/>
      <c r="AT42" s="162"/>
      <c r="AU42" s="162"/>
      <c r="AV42" s="162"/>
      <c r="AW42" s="162"/>
      <c r="AX42" s="162"/>
      <c r="AY42" s="162"/>
      <c r="AZ42" s="162"/>
      <c r="BA42" s="162"/>
      <c r="BB42" s="162"/>
      <c r="BC42" s="294"/>
      <c r="BD42" s="295"/>
      <c r="BE42" s="23"/>
      <c r="BF42" s="23"/>
      <c r="BG42" s="24"/>
      <c r="BH42" s="23"/>
      <c r="BI42" s="1"/>
      <c r="BJ42" s="1"/>
      <c r="BK42" s="1"/>
      <c r="BL42" s="1"/>
      <c r="BM42" s="1"/>
      <c r="BN42" s="114"/>
      <c r="BO42" s="1"/>
      <c r="BP42" s="1"/>
      <c r="BQ42" s="1"/>
      <c r="BR42" s="114"/>
      <c r="BS42" s="114"/>
      <c r="BT42" s="114"/>
    </row>
    <row r="43" spans="1:73" ht="12.95" customHeight="1" x14ac:dyDescent="0.25">
      <c r="A43" s="23"/>
      <c r="B43" s="23"/>
      <c r="C43" s="23"/>
      <c r="D43" s="23"/>
      <c r="E43" s="23"/>
      <c r="F43" s="23"/>
      <c r="G43" s="197"/>
      <c r="H43" s="197"/>
      <c r="I43" s="158"/>
      <c r="J43" s="158"/>
      <c r="K43" s="198"/>
      <c r="L43" s="145"/>
      <c r="M43" s="145"/>
      <c r="N43" s="147"/>
      <c r="O43" s="145"/>
      <c r="P43" s="182"/>
      <c r="Q43" s="32"/>
      <c r="R43" s="156"/>
      <c r="S43" s="118"/>
      <c r="T43" s="182"/>
      <c r="U43" s="145"/>
      <c r="V43" s="145"/>
      <c r="W43" s="145"/>
      <c r="X43" s="145"/>
      <c r="Y43" s="143"/>
      <c r="Z43" s="118"/>
      <c r="AA43" s="143"/>
      <c r="AB43" s="145"/>
      <c r="AC43" s="32"/>
      <c r="AD43" s="148"/>
      <c r="AE43" s="199"/>
      <c r="AF43" s="190"/>
      <c r="AG43" s="190"/>
      <c r="AH43" s="148"/>
      <c r="AI43" s="199"/>
      <c r="AJ43" s="190"/>
      <c r="AK43" s="200"/>
      <c r="AL43" s="148"/>
      <c r="AM43" s="199"/>
      <c r="AN43" s="199"/>
      <c r="AO43" s="199"/>
      <c r="AP43" s="148"/>
      <c r="AQ43" s="199"/>
      <c r="AR43" s="199"/>
      <c r="AS43" s="199"/>
      <c r="AT43" s="148"/>
      <c r="AU43" s="199"/>
      <c r="AV43" s="199"/>
      <c r="AW43" s="199"/>
      <c r="AX43" s="148"/>
      <c r="AY43" s="199"/>
      <c r="AZ43" s="199"/>
      <c r="BA43" s="199"/>
      <c r="BB43" s="199"/>
      <c r="BC43" s="296"/>
      <c r="BD43" s="296"/>
      <c r="BE43" s="156"/>
      <c r="BF43" s="158"/>
      <c r="BG43" s="158"/>
      <c r="BH43" s="146"/>
      <c r="BI43" s="146"/>
      <c r="BJ43" s="146"/>
      <c r="BK43" s="146"/>
      <c r="BL43" s="146"/>
      <c r="BM43" s="146"/>
      <c r="BN43" s="146"/>
      <c r="BO43" s="146"/>
      <c r="BP43" s="146"/>
      <c r="BQ43" s="146"/>
      <c r="BR43" s="146"/>
      <c r="BS43" s="23"/>
    </row>
    <row r="44" spans="1:73" ht="13.15" customHeight="1" x14ac:dyDescent="0.25">
      <c r="A44" s="27"/>
      <c r="B44" s="27"/>
      <c r="C44" s="27"/>
      <c r="D44" s="27"/>
      <c r="E44" s="27"/>
      <c r="F44" s="29" t="s">
        <v>210</v>
      </c>
      <c r="G44" s="27"/>
      <c r="H44" s="27"/>
      <c r="I44" s="14"/>
      <c r="J44" s="14"/>
      <c r="K44" s="27"/>
      <c r="L44" s="27"/>
      <c r="M44" s="27"/>
      <c r="N44" s="27"/>
      <c r="O44" s="27"/>
      <c r="P44" s="27"/>
      <c r="Q44" s="27"/>
      <c r="R44" s="27"/>
      <c r="S44" s="27"/>
      <c r="T44" s="14"/>
      <c r="U44" s="27"/>
      <c r="V44" s="27"/>
      <c r="W44" s="27"/>
      <c r="X44" s="27"/>
      <c r="Y44" s="28"/>
      <c r="Z44" s="28"/>
      <c r="AA44" s="28"/>
      <c r="AB44" s="27"/>
      <c r="AC44" s="27"/>
      <c r="AD44" s="27"/>
      <c r="AE44" s="170"/>
      <c r="AF44" s="164"/>
      <c r="AG44" s="164"/>
      <c r="AH44" s="164"/>
      <c r="AI44" s="164"/>
      <c r="AJ44" s="164">
        <f>SUM(AJ43:AJ43)</f>
        <v>0</v>
      </c>
      <c r="AK44" s="164">
        <f>SUM(AK43:AK43)</f>
        <v>0</v>
      </c>
      <c r="AL44" s="164"/>
      <c r="AM44" s="164"/>
      <c r="AN44" s="164">
        <f t="shared" ref="AN44:BD44" si="6">SUM(AN43:AN43)</f>
        <v>0</v>
      </c>
      <c r="AO44" s="164">
        <f t="shared" si="6"/>
        <v>0</v>
      </c>
      <c r="AP44" s="164">
        <f t="shared" si="6"/>
        <v>0</v>
      </c>
      <c r="AQ44" s="164">
        <f t="shared" si="6"/>
        <v>0</v>
      </c>
      <c r="AR44" s="164">
        <f t="shared" si="6"/>
        <v>0</v>
      </c>
      <c r="AS44" s="164">
        <f t="shared" si="6"/>
        <v>0</v>
      </c>
      <c r="AT44" s="164">
        <f t="shared" si="6"/>
        <v>0</v>
      </c>
      <c r="AU44" s="164">
        <f t="shared" si="6"/>
        <v>0</v>
      </c>
      <c r="AV44" s="164">
        <f t="shared" si="6"/>
        <v>0</v>
      </c>
      <c r="AW44" s="164">
        <f t="shared" si="6"/>
        <v>0</v>
      </c>
      <c r="AX44" s="164">
        <f t="shared" si="6"/>
        <v>0</v>
      </c>
      <c r="AY44" s="164">
        <f t="shared" si="6"/>
        <v>0</v>
      </c>
      <c r="AZ44" s="164">
        <f t="shared" si="6"/>
        <v>0</v>
      </c>
      <c r="BA44" s="164">
        <f t="shared" si="6"/>
        <v>0</v>
      </c>
      <c r="BB44" s="164">
        <f t="shared" si="6"/>
        <v>0</v>
      </c>
      <c r="BC44" s="297">
        <f t="shared" si="6"/>
        <v>0</v>
      </c>
      <c r="BD44" s="297">
        <f t="shared" si="6"/>
        <v>0</v>
      </c>
      <c r="BE44" s="27"/>
      <c r="BF44" s="27"/>
      <c r="BG44" s="27"/>
      <c r="BH44" s="14"/>
      <c r="BI44" s="27"/>
      <c r="BJ44" s="27"/>
      <c r="BK44" s="14"/>
      <c r="BL44" s="27"/>
      <c r="BM44" s="1"/>
      <c r="BN44" s="1"/>
      <c r="BO44" s="1"/>
      <c r="BP44" s="1"/>
      <c r="BQ44" s="1"/>
    </row>
    <row r="45" spans="1:73" s="153" customFormat="1" ht="13.15" customHeight="1" x14ac:dyDescent="0.2">
      <c r="A45" s="1"/>
      <c r="B45" s="1"/>
      <c r="C45" s="1"/>
      <c r="D45" s="1"/>
      <c r="E45" s="1"/>
      <c r="F45" s="29" t="s">
        <v>180</v>
      </c>
      <c r="G45" s="1"/>
      <c r="H45" s="1"/>
      <c r="I45" s="1"/>
      <c r="J45" s="1"/>
      <c r="K45" s="1"/>
      <c r="L45" s="1"/>
      <c r="M45" s="1"/>
      <c r="N45" s="1"/>
      <c r="O45" s="1"/>
      <c r="P45" s="1"/>
      <c r="Q45" s="1"/>
      <c r="R45" s="1"/>
      <c r="S45" s="1"/>
      <c r="T45" s="1"/>
      <c r="U45" s="1"/>
      <c r="V45" s="1"/>
      <c r="W45" s="1"/>
      <c r="X45" s="1"/>
      <c r="Y45" s="32"/>
      <c r="Z45" s="32"/>
      <c r="AA45" s="32"/>
      <c r="AB45" s="1"/>
      <c r="AC45" s="1"/>
      <c r="AD45" s="1"/>
      <c r="AE45" s="156"/>
      <c r="AF45" s="165"/>
      <c r="AG45" s="166"/>
      <c r="AH45" s="156"/>
      <c r="AI45" s="156"/>
      <c r="AJ45" s="167"/>
      <c r="AK45" s="165"/>
      <c r="AL45" s="156"/>
      <c r="AM45" s="156"/>
      <c r="AN45" s="165"/>
      <c r="AO45" s="165"/>
      <c r="AP45" s="156"/>
      <c r="AQ45" s="156"/>
      <c r="AR45" s="165"/>
      <c r="AS45" s="165"/>
      <c r="AT45" s="156"/>
      <c r="AU45" s="156"/>
      <c r="AV45" s="175"/>
      <c r="AW45" s="176"/>
      <c r="AX45" s="156"/>
      <c r="AY45" s="156"/>
      <c r="AZ45" s="156"/>
      <c r="BA45" s="156"/>
      <c r="BB45" s="156"/>
      <c r="BC45" s="298"/>
      <c r="BD45" s="299"/>
      <c r="BE45" s="1"/>
      <c r="BF45" s="1"/>
      <c r="BG45" s="1"/>
      <c r="BH45" s="1"/>
      <c r="BI45" s="1"/>
      <c r="BJ45" s="1"/>
      <c r="BK45" s="1"/>
      <c r="BL45" s="1"/>
      <c r="BM45" s="32"/>
      <c r="BN45" s="32"/>
      <c r="BO45" s="32"/>
      <c r="BP45" s="32"/>
      <c r="BQ45" s="152"/>
    </row>
    <row r="46" spans="1:73" s="153" customFormat="1" ht="12.75" customHeight="1" x14ac:dyDescent="0.2">
      <c r="A46" s="1"/>
      <c r="B46" s="1"/>
      <c r="C46" s="1"/>
      <c r="D46" s="1"/>
      <c r="E46" s="1"/>
      <c r="F46" s="29" t="s">
        <v>185</v>
      </c>
      <c r="G46" s="1"/>
      <c r="H46" s="1"/>
      <c r="I46" s="1"/>
      <c r="J46" s="1"/>
      <c r="K46" s="1"/>
      <c r="L46" s="1"/>
      <c r="M46" s="1"/>
      <c r="N46" s="1"/>
      <c r="O46" s="1"/>
      <c r="P46" s="1"/>
      <c r="Q46" s="1"/>
      <c r="R46" s="1"/>
      <c r="S46" s="1"/>
      <c r="T46" s="1"/>
      <c r="U46" s="1"/>
      <c r="V46" s="1"/>
      <c r="W46" s="1"/>
      <c r="X46" s="1"/>
      <c r="Y46" s="32"/>
      <c r="Z46" s="32"/>
      <c r="AA46" s="32"/>
      <c r="AB46" s="1"/>
      <c r="AC46" s="1"/>
      <c r="AD46" s="1"/>
      <c r="AE46" s="156"/>
      <c r="AF46" s="165"/>
      <c r="AG46" s="166"/>
      <c r="AH46" s="156"/>
      <c r="AI46" s="156"/>
      <c r="AJ46" s="167"/>
      <c r="AK46" s="165"/>
      <c r="AL46" s="156"/>
      <c r="AM46" s="156"/>
      <c r="AN46" s="165"/>
      <c r="AO46" s="165"/>
      <c r="AP46" s="156"/>
      <c r="AQ46" s="156"/>
      <c r="AR46" s="165"/>
      <c r="AS46" s="165"/>
      <c r="AT46" s="156"/>
      <c r="AU46" s="156"/>
      <c r="AV46" s="188"/>
      <c r="AW46" s="176"/>
      <c r="AX46" s="156"/>
      <c r="AY46" s="156"/>
      <c r="AZ46" s="156"/>
      <c r="BA46" s="156"/>
      <c r="BB46" s="156"/>
      <c r="BC46" s="298"/>
      <c r="BD46" s="299"/>
      <c r="BE46" s="1"/>
      <c r="BF46" s="1"/>
      <c r="BG46" s="1"/>
      <c r="BH46" s="1"/>
      <c r="BI46" s="1"/>
      <c r="BJ46" s="1"/>
      <c r="BK46" s="1"/>
      <c r="BL46" s="1"/>
      <c r="BM46" s="32"/>
      <c r="BN46" s="32"/>
      <c r="BO46" s="32"/>
      <c r="BP46" s="32"/>
      <c r="BQ46" s="152"/>
    </row>
    <row r="47" spans="1:73" ht="12.95" customHeight="1" x14ac:dyDescent="0.25">
      <c r="A47" s="149" t="s">
        <v>219</v>
      </c>
      <c r="B47" s="1"/>
      <c r="C47" s="1"/>
      <c r="D47" s="1"/>
      <c r="E47" s="1"/>
      <c r="F47" s="113" t="s">
        <v>220</v>
      </c>
      <c r="G47" s="113" t="s">
        <v>221</v>
      </c>
      <c r="H47" s="113"/>
      <c r="I47" s="123" t="s">
        <v>222</v>
      </c>
      <c r="J47" s="123" t="s">
        <v>223</v>
      </c>
      <c r="K47" s="119" t="s">
        <v>224</v>
      </c>
      <c r="L47" s="120"/>
      <c r="M47" s="120"/>
      <c r="N47" s="113">
        <v>100</v>
      </c>
      <c r="O47" s="124">
        <v>230000000</v>
      </c>
      <c r="P47" s="113" t="s">
        <v>225</v>
      </c>
      <c r="Q47" s="120" t="s">
        <v>226</v>
      </c>
      <c r="R47" s="1" t="s">
        <v>227</v>
      </c>
      <c r="S47" s="119" t="s">
        <v>228</v>
      </c>
      <c r="T47" s="113" t="s">
        <v>229</v>
      </c>
      <c r="U47" s="120"/>
      <c r="V47" s="120"/>
      <c r="W47" s="120" t="s">
        <v>230</v>
      </c>
      <c r="X47" s="120" t="s">
        <v>231</v>
      </c>
      <c r="Y47" s="122"/>
      <c r="Z47" s="122">
        <v>100</v>
      </c>
      <c r="AA47" s="122"/>
      <c r="AB47" s="120"/>
      <c r="AC47" s="120" t="s">
        <v>232</v>
      </c>
      <c r="AD47" s="121"/>
      <c r="AE47" s="121"/>
      <c r="AF47" s="121">
        <v>138162225</v>
      </c>
      <c r="AG47" s="121">
        <f t="shared" ref="AG47:AG48" si="7">IF(AC47="С НДС",AF47*1.12,AF47)</f>
        <v>154741692</v>
      </c>
      <c r="AH47" s="121"/>
      <c r="AI47" s="121"/>
      <c r="AJ47" s="121">
        <v>184216300</v>
      </c>
      <c r="AK47" s="121">
        <f t="shared" ref="AK47" si="8">IF(AC47="С НДС",AJ47*1.12,AJ47)</f>
        <v>206322256.00000003</v>
      </c>
      <c r="AL47" s="121"/>
      <c r="AM47" s="121"/>
      <c r="AN47" s="270">
        <v>184216300</v>
      </c>
      <c r="AO47" s="121">
        <f t="shared" ref="AO47" si="9">IF(AC47="С НДС",AN47*1.12,AN47)</f>
        <v>206322256.00000003</v>
      </c>
      <c r="AP47" s="121"/>
      <c r="AQ47" s="121"/>
      <c r="AR47" s="121">
        <f t="shared" ref="AR47:AR48" si="10">AP47*AQ47</f>
        <v>0</v>
      </c>
      <c r="AS47" s="121">
        <f t="shared" ref="AS47:AS48" si="11">IF(AC47="С НДС",AR47*1.12,AR47)</f>
        <v>0</v>
      </c>
      <c r="AT47" s="121"/>
      <c r="AU47" s="121"/>
      <c r="AV47" s="121">
        <f t="shared" ref="AV47:AV48" si="12">AT47*AU47</f>
        <v>0</v>
      </c>
      <c r="AW47" s="121">
        <f t="shared" ref="AW47:AW48" si="13">IF(AC47="С НДС",AV47*1.12,AV47)</f>
        <v>0</v>
      </c>
      <c r="AX47" s="121"/>
      <c r="AY47" s="121"/>
      <c r="AZ47" s="121">
        <f t="shared" ref="AZ47:AZ48" si="14">AX47*AY47</f>
        <v>0</v>
      </c>
      <c r="BA47" s="121">
        <f t="shared" ref="BA47:BA48" si="15">IF(AC47="С НДС",AZ47*1.12,AZ47)</f>
        <v>0</v>
      </c>
      <c r="BB47" s="121"/>
      <c r="BC47" s="288">
        <v>506594825</v>
      </c>
      <c r="BD47" s="296">
        <v>567386204</v>
      </c>
      <c r="BE47" s="120" t="s">
        <v>233</v>
      </c>
      <c r="BF47" s="120"/>
      <c r="BG47" s="113" t="s">
        <v>234</v>
      </c>
      <c r="BH47" s="1"/>
      <c r="BI47" s="1"/>
      <c r="BJ47" s="1"/>
      <c r="BK47" s="1"/>
      <c r="BL47" s="1"/>
      <c r="BM47" s="1"/>
      <c r="BN47" s="1"/>
      <c r="BO47" s="1"/>
      <c r="BP47" s="1"/>
      <c r="BQ47" s="1"/>
      <c r="BR47" s="1"/>
      <c r="BS47" s="1"/>
      <c r="BT47" s="1"/>
      <c r="BU47" s="1"/>
    </row>
    <row r="48" spans="1:73" ht="12.95" customHeight="1" x14ac:dyDescent="0.25">
      <c r="A48" s="149" t="s">
        <v>219</v>
      </c>
      <c r="B48" s="1"/>
      <c r="C48" s="1"/>
      <c r="D48" s="1"/>
      <c r="E48" s="1"/>
      <c r="F48" s="113" t="s">
        <v>235</v>
      </c>
      <c r="G48" s="113" t="s">
        <v>236</v>
      </c>
      <c r="H48" s="113"/>
      <c r="I48" s="123" t="s">
        <v>237</v>
      </c>
      <c r="J48" s="123" t="s">
        <v>237</v>
      </c>
      <c r="K48" s="119" t="s">
        <v>224</v>
      </c>
      <c r="L48" s="120"/>
      <c r="M48" s="120"/>
      <c r="N48" s="113">
        <v>100</v>
      </c>
      <c r="O48" s="124">
        <v>230000000</v>
      </c>
      <c r="P48" s="113" t="s">
        <v>225</v>
      </c>
      <c r="Q48" s="120" t="s">
        <v>226</v>
      </c>
      <c r="R48" s="1" t="s">
        <v>227</v>
      </c>
      <c r="S48" s="119" t="s">
        <v>228</v>
      </c>
      <c r="T48" s="113" t="s">
        <v>229</v>
      </c>
      <c r="U48" s="120"/>
      <c r="V48" s="271" t="s">
        <v>53</v>
      </c>
      <c r="W48" s="120" t="s">
        <v>230</v>
      </c>
      <c r="X48" s="120" t="s">
        <v>231</v>
      </c>
      <c r="Y48" s="122"/>
      <c r="Z48" s="122">
        <v>100</v>
      </c>
      <c r="AA48" s="122"/>
      <c r="AB48" s="120"/>
      <c r="AC48" s="120" t="s">
        <v>232</v>
      </c>
      <c r="AD48" s="121"/>
      <c r="AE48" s="121"/>
      <c r="AF48" s="121">
        <v>82877550</v>
      </c>
      <c r="AG48" s="121">
        <f t="shared" si="7"/>
        <v>92822856.000000015</v>
      </c>
      <c r="AH48" s="121"/>
      <c r="AI48" s="121"/>
      <c r="AJ48" s="121">
        <f>110503400+10570800</f>
        <v>121074200</v>
      </c>
      <c r="AK48" s="222">
        <f t="shared" ref="AK48" si="16">AJ48*1.12</f>
        <v>135603104</v>
      </c>
      <c r="AL48" s="121"/>
      <c r="AM48" s="121"/>
      <c r="AN48" s="270">
        <f>110503400+10570800</f>
        <v>121074200</v>
      </c>
      <c r="AO48" s="222">
        <f>AN48*1.12</f>
        <v>135603104</v>
      </c>
      <c r="AP48" s="121"/>
      <c r="AQ48" s="121"/>
      <c r="AR48" s="121">
        <f t="shared" si="10"/>
        <v>0</v>
      </c>
      <c r="AS48" s="121">
        <f t="shared" si="11"/>
        <v>0</v>
      </c>
      <c r="AT48" s="121"/>
      <c r="AU48" s="121"/>
      <c r="AV48" s="121">
        <f t="shared" si="12"/>
        <v>0</v>
      </c>
      <c r="AW48" s="121">
        <f t="shared" si="13"/>
        <v>0</v>
      </c>
      <c r="AX48" s="121"/>
      <c r="AY48" s="121"/>
      <c r="AZ48" s="121">
        <f t="shared" si="14"/>
        <v>0</v>
      </c>
      <c r="BA48" s="121">
        <f t="shared" si="15"/>
        <v>0</v>
      </c>
      <c r="BB48" s="121"/>
      <c r="BC48" s="288">
        <v>325025950</v>
      </c>
      <c r="BD48" s="288">
        <v>364029064.00000006</v>
      </c>
      <c r="BE48" s="120" t="s">
        <v>233</v>
      </c>
      <c r="BF48" s="120"/>
      <c r="BG48" s="113" t="s">
        <v>238</v>
      </c>
      <c r="BH48" s="1"/>
      <c r="BI48" s="1"/>
      <c r="BJ48" s="1"/>
      <c r="BK48" s="1"/>
      <c r="BL48" s="1"/>
      <c r="BM48" s="1"/>
      <c r="BN48" s="1"/>
      <c r="BO48" s="1"/>
      <c r="BP48" s="1"/>
      <c r="BQ48" s="1"/>
      <c r="BR48" s="1"/>
      <c r="BS48" s="1"/>
      <c r="BT48" s="1"/>
      <c r="BU48" s="25"/>
    </row>
    <row r="49" spans="1:73" ht="13.15" customHeight="1" x14ac:dyDescent="0.25">
      <c r="A49" s="1"/>
      <c r="B49" s="1"/>
      <c r="C49" s="1"/>
      <c r="D49" s="1"/>
      <c r="E49" s="1"/>
      <c r="F49" s="221"/>
      <c r="G49" s="113"/>
      <c r="H49" s="113"/>
      <c r="I49" s="123"/>
      <c r="J49" s="123"/>
      <c r="K49" s="119"/>
      <c r="L49" s="23"/>
      <c r="M49" s="120"/>
      <c r="N49" s="113"/>
      <c r="O49" s="124"/>
      <c r="P49" s="113"/>
      <c r="Q49" s="120"/>
      <c r="R49" s="1"/>
      <c r="S49" s="119"/>
      <c r="T49" s="113"/>
      <c r="U49" s="120"/>
      <c r="V49" s="120"/>
      <c r="W49" s="120"/>
      <c r="X49" s="120"/>
      <c r="Y49" s="122"/>
      <c r="Z49" s="122"/>
      <c r="AA49" s="122"/>
      <c r="AB49" s="120"/>
      <c r="AC49" s="120"/>
      <c r="AD49" s="121"/>
      <c r="AE49" s="121"/>
      <c r="AF49" s="121"/>
      <c r="AG49" s="121"/>
      <c r="AH49" s="121"/>
      <c r="AI49" s="121"/>
      <c r="AJ49" s="200"/>
      <c r="AK49" s="121"/>
      <c r="AL49" s="121"/>
      <c r="AM49" s="121"/>
      <c r="AN49" s="121"/>
      <c r="AO49" s="121"/>
      <c r="AP49" s="121"/>
      <c r="AQ49" s="121"/>
      <c r="AR49" s="121"/>
      <c r="AS49" s="121"/>
      <c r="AT49" s="121"/>
      <c r="AU49" s="121"/>
      <c r="AV49" s="222"/>
      <c r="AW49" s="222"/>
      <c r="AX49" s="121"/>
      <c r="AY49" s="121"/>
      <c r="AZ49" s="121"/>
      <c r="BA49" s="121"/>
      <c r="BB49" s="121"/>
      <c r="BC49" s="300"/>
      <c r="BD49" s="149"/>
      <c r="BE49" s="1"/>
      <c r="BF49" s="1"/>
      <c r="BG49" s="1"/>
      <c r="BH49" s="1"/>
      <c r="BI49" s="146"/>
      <c r="BJ49" s="146"/>
      <c r="BK49" s="146"/>
      <c r="BL49" s="146"/>
      <c r="BM49" s="23"/>
      <c r="BN49" s="146"/>
      <c r="BO49" s="146"/>
      <c r="BP49" s="146"/>
      <c r="BQ49" s="23"/>
    </row>
    <row r="50" spans="1:73" ht="13.15" customHeight="1" x14ac:dyDescent="0.25">
      <c r="A50" s="1"/>
      <c r="B50" s="1"/>
      <c r="C50" s="1"/>
      <c r="D50" s="1"/>
      <c r="E50" s="1"/>
      <c r="F50" s="221"/>
      <c r="G50" s="113"/>
      <c r="H50" s="113"/>
      <c r="I50" s="123"/>
      <c r="J50" s="123"/>
      <c r="K50" s="119"/>
      <c r="L50" s="23"/>
      <c r="M50" s="120"/>
      <c r="N50" s="113"/>
      <c r="O50" s="124"/>
      <c r="P50" s="113"/>
      <c r="Q50" s="120"/>
      <c r="R50" s="1"/>
      <c r="S50" s="119"/>
      <c r="T50" s="113"/>
      <c r="U50" s="120"/>
      <c r="V50" s="120"/>
      <c r="W50" s="120"/>
      <c r="X50" s="120"/>
      <c r="Y50" s="122"/>
      <c r="Z50" s="122"/>
      <c r="AA50" s="122"/>
      <c r="AB50" s="120"/>
      <c r="AC50" s="120"/>
      <c r="AD50" s="121"/>
      <c r="AE50" s="121"/>
      <c r="AF50" s="121"/>
      <c r="AG50" s="121"/>
      <c r="AH50" s="121"/>
      <c r="AI50" s="121"/>
      <c r="AJ50" s="200"/>
      <c r="AK50" s="121"/>
      <c r="AL50" s="121"/>
      <c r="AM50" s="121"/>
      <c r="AN50" s="121"/>
      <c r="AO50" s="121"/>
      <c r="AP50" s="121"/>
      <c r="AQ50" s="121"/>
      <c r="AR50" s="121"/>
      <c r="AS50" s="121"/>
      <c r="AT50" s="121"/>
      <c r="AU50" s="121"/>
      <c r="AV50" s="222"/>
      <c r="AW50" s="222"/>
      <c r="AX50" s="121"/>
      <c r="AY50" s="121"/>
      <c r="AZ50" s="121"/>
      <c r="BA50" s="121"/>
      <c r="BB50" s="121"/>
      <c r="BC50" s="300"/>
      <c r="BD50" s="149"/>
      <c r="BE50" s="1"/>
      <c r="BF50" s="1"/>
      <c r="BG50" s="1"/>
      <c r="BH50" s="1"/>
      <c r="BI50" s="146"/>
      <c r="BJ50" s="146"/>
      <c r="BK50" s="146"/>
      <c r="BL50" s="146"/>
      <c r="BM50" s="23"/>
      <c r="BN50" s="146"/>
      <c r="BO50" s="146"/>
      <c r="BP50" s="146"/>
      <c r="BQ50" s="23"/>
    </row>
    <row r="51" spans="1:73" s="7" customFormat="1" ht="13.15" customHeight="1" x14ac:dyDescent="0.2">
      <c r="A51" s="145"/>
      <c r="B51" s="145"/>
      <c r="C51" s="259"/>
      <c r="D51" s="259"/>
      <c r="E51" s="259"/>
      <c r="F51" s="260"/>
      <c r="G51" s="261"/>
      <c r="H51" s="261"/>
      <c r="I51" s="262"/>
      <c r="J51" s="119"/>
      <c r="K51" s="106"/>
      <c r="L51" s="263"/>
      <c r="M51" s="264"/>
      <c r="N51" s="147"/>
      <c r="O51" s="124"/>
      <c r="P51" s="60"/>
      <c r="Q51" s="265"/>
      <c r="R51" s="262"/>
      <c r="S51" s="124"/>
      <c r="T51" s="266"/>
      <c r="U51" s="145"/>
      <c r="V51" s="145"/>
      <c r="W51" s="259"/>
      <c r="X51" s="259"/>
      <c r="Y51" s="267"/>
      <c r="Z51" s="147"/>
      <c r="AA51" s="147"/>
      <c r="AB51" s="199"/>
      <c r="AC51" s="199"/>
      <c r="AD51" s="148"/>
      <c r="AE51" s="199"/>
      <c r="AF51" s="190"/>
      <c r="AG51" s="179"/>
      <c r="AH51" s="148"/>
      <c r="AI51" s="199"/>
      <c r="AJ51" s="190"/>
      <c r="AK51" s="179"/>
      <c r="AL51" s="148"/>
      <c r="AM51" s="199"/>
      <c r="AN51" s="199"/>
      <c r="AO51" s="199"/>
      <c r="AP51" s="148"/>
      <c r="AQ51" s="199"/>
      <c r="AR51" s="199"/>
      <c r="AS51" s="199"/>
      <c r="AT51" s="148"/>
      <c r="AU51" s="199"/>
      <c r="AV51" s="199"/>
      <c r="AW51" s="199"/>
      <c r="AX51" s="148"/>
      <c r="AY51" s="199"/>
      <c r="AZ51" s="199"/>
      <c r="BA51" s="199"/>
      <c r="BB51" s="199"/>
      <c r="BC51" s="266"/>
      <c r="BD51" s="266"/>
      <c r="BE51" s="146"/>
      <c r="BF51" s="146"/>
      <c r="BG51" s="146"/>
      <c r="BH51" s="146"/>
      <c r="BI51" s="146"/>
      <c r="BJ51" s="146"/>
      <c r="BK51" s="146"/>
      <c r="BL51" s="146"/>
      <c r="BM51" s="146"/>
      <c r="BN51" s="146"/>
      <c r="BO51" s="146"/>
      <c r="BP51" s="146"/>
      <c r="BQ51" s="146"/>
      <c r="BR51" s="268"/>
      <c r="BS51" s="268"/>
      <c r="BT51" s="114"/>
    </row>
    <row r="52" spans="1:73" ht="13.15" customHeight="1" x14ac:dyDescent="0.25">
      <c r="A52" s="1"/>
      <c r="B52" s="1"/>
      <c r="C52" s="1"/>
      <c r="D52" s="1"/>
      <c r="E52" s="1"/>
      <c r="F52" s="113"/>
      <c r="G52" s="113"/>
      <c r="H52" s="113"/>
      <c r="I52" s="123"/>
      <c r="J52" s="123"/>
      <c r="K52" s="119"/>
      <c r="L52" s="120"/>
      <c r="M52" s="120"/>
      <c r="N52" s="113"/>
      <c r="O52" s="124"/>
      <c r="P52" s="113"/>
      <c r="Q52" s="120"/>
      <c r="R52" s="1"/>
      <c r="S52" s="119"/>
      <c r="T52" s="113"/>
      <c r="U52" s="120"/>
      <c r="V52" s="120"/>
      <c r="W52" s="120"/>
      <c r="X52" s="120"/>
      <c r="Y52" s="122"/>
      <c r="Z52" s="122"/>
      <c r="AA52" s="122"/>
      <c r="AB52" s="120"/>
      <c r="AC52" s="120"/>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300"/>
      <c r="BD52" s="149"/>
      <c r="BE52" s="1"/>
      <c r="BF52" s="1"/>
      <c r="BG52" s="1"/>
      <c r="BH52" s="1"/>
      <c r="BI52" s="1"/>
      <c r="BJ52" s="1"/>
      <c r="BK52" s="1"/>
      <c r="BL52" s="1"/>
      <c r="BM52" s="1"/>
      <c r="BN52" s="1"/>
      <c r="BO52" s="1"/>
      <c r="BP52" s="1"/>
      <c r="BQ52" s="1"/>
    </row>
    <row r="53" spans="1:73" s="153" customFormat="1" ht="13.15" customHeight="1" x14ac:dyDescent="0.2">
      <c r="A53" s="1"/>
      <c r="B53" s="1"/>
      <c r="C53" s="1"/>
      <c r="D53" s="1"/>
      <c r="E53" s="1"/>
      <c r="F53" s="29" t="s">
        <v>211</v>
      </c>
      <c r="G53" s="1"/>
      <c r="H53" s="1"/>
      <c r="I53" s="149"/>
      <c r="J53" s="1"/>
      <c r="K53" s="14"/>
      <c r="L53" s="1"/>
      <c r="M53" s="1"/>
      <c r="N53" s="1"/>
      <c r="O53" s="1"/>
      <c r="P53" s="1"/>
      <c r="Q53" s="1"/>
      <c r="R53" s="149"/>
      <c r="S53" s="1"/>
      <c r="T53" s="150"/>
      <c r="U53" s="1"/>
      <c r="V53" s="1"/>
      <c r="W53" s="1"/>
      <c r="X53" s="32"/>
      <c r="Y53" s="32"/>
      <c r="Z53" s="32"/>
      <c r="AA53" s="1"/>
      <c r="AB53" s="1"/>
      <c r="AC53" s="1"/>
      <c r="AD53" s="35"/>
      <c r="AE53" s="164">
        <f>SUM(AA50:AA50)</f>
        <v>0</v>
      </c>
      <c r="AF53" s="164">
        <f>SUM(AF47:AF52)</f>
        <v>221039775</v>
      </c>
      <c r="AG53" s="164">
        <f t="shared" ref="AG53:BB53" si="17">SUM(AG47:AG52)</f>
        <v>247564548</v>
      </c>
      <c r="AH53" s="164">
        <f t="shared" si="17"/>
        <v>0</v>
      </c>
      <c r="AI53" s="164">
        <f t="shared" si="17"/>
        <v>0</v>
      </c>
      <c r="AJ53" s="164">
        <f t="shared" si="17"/>
        <v>305290500</v>
      </c>
      <c r="AK53" s="164">
        <f t="shared" si="17"/>
        <v>341925360</v>
      </c>
      <c r="AL53" s="164"/>
      <c r="AM53" s="164"/>
      <c r="AN53" s="164">
        <f t="shared" si="17"/>
        <v>305290500</v>
      </c>
      <c r="AO53" s="164">
        <f t="shared" si="17"/>
        <v>341925360</v>
      </c>
      <c r="AP53" s="164">
        <f t="shared" si="17"/>
        <v>0</v>
      </c>
      <c r="AQ53" s="164">
        <f t="shared" si="17"/>
        <v>0</v>
      </c>
      <c r="AR53" s="164">
        <f t="shared" si="17"/>
        <v>0</v>
      </c>
      <c r="AS53" s="164">
        <f t="shared" si="17"/>
        <v>0</v>
      </c>
      <c r="AT53" s="164">
        <f t="shared" si="17"/>
        <v>0</v>
      </c>
      <c r="AU53" s="164">
        <f t="shared" si="17"/>
        <v>0</v>
      </c>
      <c r="AV53" s="164">
        <f t="shared" si="17"/>
        <v>0</v>
      </c>
      <c r="AW53" s="164">
        <f t="shared" si="17"/>
        <v>0</v>
      </c>
      <c r="AX53" s="164">
        <f t="shared" si="17"/>
        <v>0</v>
      </c>
      <c r="AY53" s="164">
        <f t="shared" si="17"/>
        <v>0</v>
      </c>
      <c r="AZ53" s="164">
        <f t="shared" si="17"/>
        <v>0</v>
      </c>
      <c r="BA53" s="164">
        <f t="shared" si="17"/>
        <v>0</v>
      </c>
      <c r="BB53" s="164">
        <f t="shared" si="17"/>
        <v>0</v>
      </c>
      <c r="BC53" s="301">
        <f>SUM(BC47:BC52)</f>
        <v>831620775</v>
      </c>
      <c r="BD53" s="301">
        <f>SUM(BD47:BD52)</f>
        <v>931415268</v>
      </c>
      <c r="BE53" s="1"/>
      <c r="BF53" s="33"/>
      <c r="BG53" s="34"/>
      <c r="BH53" s="1"/>
      <c r="BI53" s="32"/>
      <c r="BJ53" s="32"/>
      <c r="BK53" s="32"/>
      <c r="BL53" s="32"/>
      <c r="BM53" s="152"/>
      <c r="BN53" s="32"/>
      <c r="BO53" s="32"/>
      <c r="BP53" s="32"/>
      <c r="BQ53" s="152"/>
    </row>
    <row r="54" spans="1:73" s="153" customFormat="1" ht="13.15" customHeight="1" x14ac:dyDescent="0.2">
      <c r="A54" s="1"/>
      <c r="B54" s="1"/>
      <c r="C54" s="1"/>
      <c r="D54" s="1"/>
      <c r="E54" s="1"/>
      <c r="F54" s="29" t="s">
        <v>207</v>
      </c>
      <c r="G54" s="1"/>
      <c r="H54" s="1"/>
      <c r="I54" s="149"/>
      <c r="J54" s="1"/>
      <c r="K54" s="14"/>
      <c r="L54" s="1"/>
      <c r="M54" s="1"/>
      <c r="N54" s="1"/>
      <c r="O54" s="1"/>
      <c r="P54" s="1"/>
      <c r="Q54" s="1"/>
      <c r="R54" s="149"/>
      <c r="S54" s="1"/>
      <c r="T54" s="150"/>
      <c r="U54" s="1"/>
      <c r="V54" s="1"/>
      <c r="W54" s="1"/>
      <c r="X54" s="32"/>
      <c r="Y54" s="32"/>
      <c r="Z54" s="32"/>
      <c r="AA54" s="1"/>
      <c r="AB54" s="1"/>
      <c r="AC54" s="1"/>
      <c r="AD54" s="1"/>
      <c r="AE54" s="165"/>
      <c r="AF54" s="166"/>
      <c r="AG54" s="156"/>
      <c r="AH54" s="156"/>
      <c r="AI54" s="165"/>
      <c r="AJ54" s="165"/>
      <c r="AK54" s="156"/>
      <c r="AL54" s="156"/>
      <c r="AM54" s="165"/>
      <c r="AN54" s="165"/>
      <c r="AO54" s="156"/>
      <c r="AP54" s="156"/>
      <c r="AQ54" s="165"/>
      <c r="AR54" s="165"/>
      <c r="AS54" s="156"/>
      <c r="AT54" s="173"/>
      <c r="AU54" s="173"/>
      <c r="AV54" s="173"/>
      <c r="AW54" s="173"/>
      <c r="AX54" s="173"/>
      <c r="AY54" s="173"/>
      <c r="AZ54" s="173"/>
      <c r="BA54" s="173"/>
      <c r="BB54" s="156"/>
      <c r="BC54" s="150"/>
      <c r="BD54" s="149"/>
      <c r="BE54" s="1"/>
      <c r="BF54" s="30"/>
      <c r="BG54" s="31"/>
      <c r="BH54" s="1"/>
      <c r="BI54" s="32"/>
      <c r="BJ54" s="32"/>
      <c r="BK54" s="32"/>
      <c r="BL54" s="32"/>
      <c r="BM54" s="152"/>
      <c r="BN54" s="32"/>
      <c r="BO54" s="32"/>
      <c r="BP54" s="32"/>
      <c r="BQ54" s="152"/>
    </row>
    <row r="55" spans="1:73" ht="12.95" customHeight="1" x14ac:dyDescent="0.25">
      <c r="A55" s="307" t="s">
        <v>219</v>
      </c>
      <c r="B55" s="308"/>
      <c r="C55" s="308"/>
      <c r="D55" s="308"/>
      <c r="E55" s="308"/>
      <c r="F55" s="319" t="s">
        <v>286</v>
      </c>
      <c r="G55" s="319" t="s">
        <v>221</v>
      </c>
      <c r="H55" s="319"/>
      <c r="I55" s="320" t="s">
        <v>222</v>
      </c>
      <c r="J55" s="320" t="s">
        <v>223</v>
      </c>
      <c r="K55" s="321" t="s">
        <v>224</v>
      </c>
      <c r="L55" s="309"/>
      <c r="M55" s="309"/>
      <c r="N55" s="319">
        <v>100</v>
      </c>
      <c r="O55" s="310">
        <v>230000000</v>
      </c>
      <c r="P55" s="319" t="s">
        <v>225</v>
      </c>
      <c r="Q55" s="309" t="s">
        <v>226</v>
      </c>
      <c r="R55" s="308" t="s">
        <v>227</v>
      </c>
      <c r="S55" s="321" t="s">
        <v>228</v>
      </c>
      <c r="T55" s="319" t="s">
        <v>229</v>
      </c>
      <c r="U55" s="309"/>
      <c r="V55" s="309"/>
      <c r="W55" s="309" t="s">
        <v>230</v>
      </c>
      <c r="X55" s="309" t="s">
        <v>231</v>
      </c>
      <c r="Y55" s="322"/>
      <c r="Z55" s="322">
        <v>100</v>
      </c>
      <c r="AA55" s="322"/>
      <c r="AB55" s="309"/>
      <c r="AC55" s="309" t="s">
        <v>232</v>
      </c>
      <c r="AD55" s="313"/>
      <c r="AE55" s="313"/>
      <c r="AF55" s="313">
        <v>138162225</v>
      </c>
      <c r="AG55" s="313">
        <f t="shared" ref="AG55:AG56" si="18">IF(AC55="С НДС",AF55*1.12,AF55)</f>
        <v>154741692</v>
      </c>
      <c r="AH55" s="313"/>
      <c r="AI55" s="313"/>
      <c r="AJ55" s="313">
        <v>184216300</v>
      </c>
      <c r="AK55" s="313">
        <f t="shared" ref="AK55" si="19">IF(AC55="С НДС",AJ55*1.12,AJ55)</f>
        <v>206322256.00000003</v>
      </c>
      <c r="AL55" s="313"/>
      <c r="AM55" s="313"/>
      <c r="AN55" s="272">
        <v>199499300</v>
      </c>
      <c r="AO55" s="272">
        <f t="shared" ref="AO55" si="20">IF(AC55="С НДС",AN55*1.12,AN55)</f>
        <v>223439216.00000003</v>
      </c>
      <c r="AP55" s="313"/>
      <c r="AQ55" s="313"/>
      <c r="AR55" s="313">
        <f t="shared" ref="AR55:AR56" si="21">AP55*AQ55</f>
        <v>0</v>
      </c>
      <c r="AS55" s="313">
        <f t="shared" ref="AS55:AS56" si="22">IF(AC55="С НДС",AR55*1.12,AR55)</f>
        <v>0</v>
      </c>
      <c r="AT55" s="313"/>
      <c r="AU55" s="313"/>
      <c r="AV55" s="313">
        <f t="shared" ref="AV55:AV56" si="23">AT55*AU55</f>
        <v>0</v>
      </c>
      <c r="AW55" s="313">
        <f t="shared" ref="AW55:AW56" si="24">IF(AC55="С НДС",AV55*1.12,AV55)</f>
        <v>0</v>
      </c>
      <c r="AX55" s="313"/>
      <c r="AY55" s="313"/>
      <c r="AZ55" s="313">
        <f t="shared" ref="AZ55:AZ56" si="25">AX55*AY55</f>
        <v>0</v>
      </c>
      <c r="BA55" s="313">
        <f t="shared" ref="BA55:BA56" si="26">IF(AC55="С НДС",AZ55*1.12,AZ55)</f>
        <v>0</v>
      </c>
      <c r="BB55" s="313"/>
      <c r="BC55" s="291">
        <f>AF55+AJ55+AN55</f>
        <v>521877825</v>
      </c>
      <c r="BD55" s="302">
        <f>BC55*1.12</f>
        <v>584503164</v>
      </c>
      <c r="BE55" s="309" t="s">
        <v>233</v>
      </c>
      <c r="BF55" s="309"/>
      <c r="BG55" s="319" t="s">
        <v>234</v>
      </c>
      <c r="BH55" s="308"/>
      <c r="BI55" s="308"/>
      <c r="BJ55" s="308"/>
      <c r="BK55" s="308"/>
      <c r="BL55" s="308"/>
      <c r="BM55" s="308"/>
      <c r="BN55" s="308"/>
      <c r="BO55" s="308"/>
      <c r="BP55" s="308"/>
      <c r="BQ55" s="308"/>
      <c r="BR55" s="1"/>
      <c r="BS55" s="1"/>
      <c r="BT55" s="1"/>
      <c r="BU55" s="1"/>
    </row>
    <row r="56" spans="1:73" ht="12.95" customHeight="1" x14ac:dyDescent="0.25">
      <c r="A56" s="307" t="s">
        <v>219</v>
      </c>
      <c r="B56" s="308"/>
      <c r="C56" s="308"/>
      <c r="D56" s="308"/>
      <c r="E56" s="308"/>
      <c r="F56" s="319" t="s">
        <v>287</v>
      </c>
      <c r="G56" s="319" t="s">
        <v>236</v>
      </c>
      <c r="H56" s="319"/>
      <c r="I56" s="320" t="s">
        <v>237</v>
      </c>
      <c r="J56" s="320" t="s">
        <v>237</v>
      </c>
      <c r="K56" s="321" t="s">
        <v>224</v>
      </c>
      <c r="L56" s="309"/>
      <c r="M56" s="309"/>
      <c r="N56" s="319">
        <v>100</v>
      </c>
      <c r="O56" s="310">
        <v>230000000</v>
      </c>
      <c r="P56" s="319" t="s">
        <v>225</v>
      </c>
      <c r="Q56" s="309" t="s">
        <v>226</v>
      </c>
      <c r="R56" s="308" t="s">
        <v>227</v>
      </c>
      <c r="S56" s="321" t="s">
        <v>228</v>
      </c>
      <c r="T56" s="319" t="s">
        <v>229</v>
      </c>
      <c r="U56" s="309"/>
      <c r="V56" s="323" t="s">
        <v>53</v>
      </c>
      <c r="W56" s="309" t="s">
        <v>230</v>
      </c>
      <c r="X56" s="309" t="s">
        <v>231</v>
      </c>
      <c r="Y56" s="322"/>
      <c r="Z56" s="322">
        <v>100</v>
      </c>
      <c r="AA56" s="322"/>
      <c r="AB56" s="309"/>
      <c r="AC56" s="309" t="s">
        <v>232</v>
      </c>
      <c r="AD56" s="313"/>
      <c r="AE56" s="313"/>
      <c r="AF56" s="313">
        <v>82877550</v>
      </c>
      <c r="AG56" s="313">
        <f t="shared" si="18"/>
        <v>92822856.000000015</v>
      </c>
      <c r="AH56" s="313"/>
      <c r="AI56" s="313"/>
      <c r="AJ56" s="313">
        <f>110503400+10570800</f>
        <v>121074200</v>
      </c>
      <c r="AK56" s="324">
        <f t="shared" ref="AK56" si="27">AJ56*1.12</f>
        <v>135603104</v>
      </c>
      <c r="AL56" s="313"/>
      <c r="AM56" s="313"/>
      <c r="AN56" s="272">
        <v>130036400</v>
      </c>
      <c r="AO56" s="273">
        <f>AN56*1.12</f>
        <v>145640768</v>
      </c>
      <c r="AP56" s="313"/>
      <c r="AQ56" s="313"/>
      <c r="AR56" s="313">
        <f t="shared" si="21"/>
        <v>0</v>
      </c>
      <c r="AS56" s="313">
        <f t="shared" si="22"/>
        <v>0</v>
      </c>
      <c r="AT56" s="313"/>
      <c r="AU56" s="313"/>
      <c r="AV56" s="313">
        <f t="shared" si="23"/>
        <v>0</v>
      </c>
      <c r="AW56" s="313">
        <f t="shared" si="24"/>
        <v>0</v>
      </c>
      <c r="AX56" s="313"/>
      <c r="AY56" s="313"/>
      <c r="AZ56" s="313">
        <f t="shared" si="25"/>
        <v>0</v>
      </c>
      <c r="BA56" s="313">
        <f t="shared" si="26"/>
        <v>0</v>
      </c>
      <c r="BB56" s="313"/>
      <c r="BC56" s="291">
        <f>AF56+AJ56+AN56</f>
        <v>333988150</v>
      </c>
      <c r="BD56" s="302">
        <f>BC56*1.12</f>
        <v>374066728.00000006</v>
      </c>
      <c r="BE56" s="309" t="s">
        <v>233</v>
      </c>
      <c r="BF56" s="309"/>
      <c r="BG56" s="319" t="s">
        <v>238</v>
      </c>
      <c r="BH56" s="308"/>
      <c r="BI56" s="308"/>
      <c r="BJ56" s="308"/>
      <c r="BK56" s="308"/>
      <c r="BL56" s="308"/>
      <c r="BM56" s="308" t="s">
        <v>166</v>
      </c>
      <c r="BN56" s="308"/>
      <c r="BO56" s="308"/>
      <c r="BP56" s="308"/>
      <c r="BQ56" s="308" t="s">
        <v>239</v>
      </c>
      <c r="BR56" s="1"/>
      <c r="BS56" s="1"/>
      <c r="BT56" s="1"/>
      <c r="BU56" s="25"/>
    </row>
    <row r="57" spans="1:73" s="129" customFormat="1" ht="13.15" customHeight="1" x14ac:dyDescent="0.2">
      <c r="A57" s="206"/>
      <c r="B57" s="207"/>
      <c r="C57" s="220"/>
      <c r="D57" s="220"/>
      <c r="E57" s="208"/>
      <c r="F57" s="221"/>
      <c r="G57" s="209"/>
      <c r="H57" s="209"/>
      <c r="I57" s="210"/>
      <c r="J57" s="210"/>
      <c r="K57" s="211"/>
      <c r="L57" s="206"/>
      <c r="M57" s="206"/>
      <c r="N57" s="212"/>
      <c r="O57" s="213"/>
      <c r="P57" s="214"/>
      <c r="Q57" s="120"/>
      <c r="R57" s="215"/>
      <c r="S57" s="213"/>
      <c r="T57" s="214"/>
      <c r="U57" s="206"/>
      <c r="V57" s="206"/>
      <c r="W57" s="120"/>
      <c r="X57" s="120"/>
      <c r="Y57" s="216"/>
      <c r="Z57" s="216"/>
      <c r="AA57" s="216"/>
      <c r="AB57" s="206"/>
      <c r="AC57" s="206"/>
      <c r="AD57" s="217"/>
      <c r="AE57" s="218"/>
      <c r="AF57" s="121"/>
      <c r="AG57" s="121"/>
      <c r="AH57" s="217"/>
      <c r="AI57" s="218"/>
      <c r="AJ57" s="274"/>
      <c r="AK57" s="275"/>
      <c r="AL57" s="276"/>
      <c r="AM57" s="277"/>
      <c r="AN57" s="274"/>
      <c r="AO57" s="275"/>
      <c r="AP57" s="121"/>
      <c r="AQ57" s="121"/>
      <c r="AR57" s="121"/>
      <c r="AS57" s="121"/>
      <c r="AT57" s="121"/>
      <c r="AU57" s="121"/>
      <c r="AV57" s="121"/>
      <c r="AW57" s="121"/>
      <c r="AX57" s="121"/>
      <c r="AY57" s="219"/>
      <c r="AZ57" s="219"/>
      <c r="BA57" s="206"/>
      <c r="BB57" s="206"/>
      <c r="BC57" s="219"/>
      <c r="BD57" s="219"/>
      <c r="BE57" s="206"/>
      <c r="BF57" s="206"/>
      <c r="BG57" s="214"/>
      <c r="BH57" s="120"/>
      <c r="BI57" s="120"/>
      <c r="BJ57" s="120"/>
      <c r="BK57" s="120"/>
      <c r="BL57" s="120"/>
      <c r="BM57" s="120"/>
    </row>
    <row r="58" spans="1:73" s="129" customFormat="1" ht="13.15" customHeight="1" x14ac:dyDescent="0.2">
      <c r="A58" s="206"/>
      <c r="B58" s="207"/>
      <c r="C58" s="220"/>
      <c r="D58" s="220"/>
      <c r="E58" s="208"/>
      <c r="F58" s="221"/>
      <c r="G58" s="209"/>
      <c r="H58" s="209"/>
      <c r="I58" s="210"/>
      <c r="J58" s="210"/>
      <c r="K58" s="211"/>
      <c r="L58" s="206"/>
      <c r="M58" s="206"/>
      <c r="N58" s="212"/>
      <c r="O58" s="213"/>
      <c r="P58" s="214"/>
      <c r="Q58" s="120"/>
      <c r="R58" s="215"/>
      <c r="S58" s="213"/>
      <c r="T58" s="214"/>
      <c r="U58" s="206"/>
      <c r="V58" s="206"/>
      <c r="W58" s="120"/>
      <c r="X58" s="120"/>
      <c r="Y58" s="216"/>
      <c r="Z58" s="216"/>
      <c r="AA58" s="216"/>
      <c r="AB58" s="206"/>
      <c r="AC58" s="206"/>
      <c r="AD58" s="217"/>
      <c r="AE58" s="218"/>
      <c r="AF58" s="121"/>
      <c r="AG58" s="121"/>
      <c r="AH58" s="217"/>
      <c r="AI58" s="218"/>
      <c r="AJ58" s="274"/>
      <c r="AK58" s="275"/>
      <c r="AL58" s="276"/>
      <c r="AM58" s="277"/>
      <c r="AN58" s="274"/>
      <c r="AO58" s="275"/>
      <c r="AP58" s="121"/>
      <c r="AQ58" s="121"/>
      <c r="AR58" s="121"/>
      <c r="AS58" s="121"/>
      <c r="AT58" s="121"/>
      <c r="AU58" s="121"/>
      <c r="AV58" s="121"/>
      <c r="AW58" s="121"/>
      <c r="AX58" s="121"/>
      <c r="AY58" s="219"/>
      <c r="AZ58" s="219"/>
      <c r="BA58" s="206"/>
      <c r="BB58" s="206"/>
      <c r="BC58" s="219"/>
      <c r="BD58" s="219"/>
      <c r="BE58" s="206"/>
      <c r="BF58" s="206"/>
      <c r="BG58" s="214"/>
      <c r="BH58" s="120"/>
      <c r="BI58" s="120"/>
      <c r="BJ58" s="120"/>
      <c r="BK58" s="120"/>
      <c r="BL58" s="120"/>
      <c r="BM58" s="120"/>
    </row>
    <row r="59" spans="1:73" ht="13.15" customHeight="1" x14ac:dyDescent="0.25">
      <c r="A59" s="1"/>
      <c r="B59" s="1"/>
      <c r="C59" s="1"/>
      <c r="D59" s="1"/>
      <c r="E59" s="1"/>
      <c r="F59" s="113"/>
      <c r="G59" s="113"/>
      <c r="H59" s="113"/>
      <c r="I59" s="123"/>
      <c r="J59" s="123"/>
      <c r="K59" s="119"/>
      <c r="L59" s="120"/>
      <c r="M59" s="120"/>
      <c r="N59" s="113"/>
      <c r="O59" s="124"/>
      <c r="P59" s="113"/>
      <c r="Q59" s="120"/>
      <c r="R59" s="1"/>
      <c r="S59" s="119"/>
      <c r="T59" s="113"/>
      <c r="U59" s="120"/>
      <c r="V59" s="120"/>
      <c r="W59" s="120"/>
      <c r="X59" s="120"/>
      <c r="Y59" s="122"/>
      <c r="Z59" s="122"/>
      <c r="AA59" s="122"/>
      <c r="AB59" s="120"/>
      <c r="AC59" s="120"/>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288"/>
      <c r="BD59" s="288"/>
      <c r="BE59" s="120"/>
      <c r="BF59" s="193"/>
      <c r="BG59" s="155"/>
      <c r="BH59" s="1"/>
      <c r="BI59" s="1"/>
      <c r="BJ59" s="1"/>
      <c r="BK59" s="1"/>
      <c r="BL59" s="1"/>
      <c r="BM59" s="1"/>
      <c r="BN59" s="1"/>
      <c r="BO59" s="1"/>
      <c r="BP59" s="1"/>
      <c r="BQ59" s="1"/>
    </row>
    <row r="60" spans="1:73" ht="13.15" customHeight="1" x14ac:dyDescent="0.25">
      <c r="A60" s="1"/>
      <c r="B60" s="1"/>
      <c r="C60" s="1"/>
      <c r="D60" s="1"/>
      <c r="E60" s="1"/>
      <c r="F60" s="113"/>
      <c r="G60" s="113"/>
      <c r="H60" s="113"/>
      <c r="I60" s="123"/>
      <c r="J60" s="123"/>
      <c r="K60" s="119"/>
      <c r="L60" s="120"/>
      <c r="M60" s="120"/>
      <c r="N60" s="113"/>
      <c r="O60" s="124"/>
      <c r="P60" s="113"/>
      <c r="Q60" s="120"/>
      <c r="R60" s="1"/>
      <c r="S60" s="119"/>
      <c r="T60" s="113"/>
      <c r="U60" s="120"/>
      <c r="V60" s="120"/>
      <c r="W60" s="120"/>
      <c r="X60" s="120"/>
      <c r="Y60" s="122"/>
      <c r="Z60" s="122"/>
      <c r="AA60" s="122"/>
      <c r="AB60" s="120"/>
      <c r="AC60" s="120"/>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288"/>
      <c r="BD60" s="288"/>
      <c r="BE60" s="120"/>
      <c r="BF60" s="120"/>
      <c r="BG60" s="155"/>
      <c r="BH60" s="1"/>
      <c r="BI60" s="1"/>
      <c r="BJ60" s="1"/>
      <c r="BK60" s="1"/>
      <c r="BL60" s="1"/>
      <c r="BM60" s="1"/>
      <c r="BN60" s="1"/>
      <c r="BO60" s="1"/>
      <c r="BP60" s="1"/>
      <c r="BQ60" s="1"/>
    </row>
    <row r="61" spans="1:73" ht="13.15" customHeight="1" x14ac:dyDescent="0.25">
      <c r="A61" s="23"/>
      <c r="B61" s="23"/>
      <c r="C61" s="23"/>
      <c r="D61" s="23"/>
      <c r="E61" s="23"/>
      <c r="F61" s="29" t="s">
        <v>212</v>
      </c>
      <c r="G61" s="23"/>
      <c r="H61" s="23"/>
      <c r="I61" s="151"/>
      <c r="J61" s="24"/>
      <c r="K61" s="23"/>
      <c r="L61" s="23"/>
      <c r="M61" s="23"/>
      <c r="N61" s="23"/>
      <c r="O61" s="23"/>
      <c r="P61" s="23"/>
      <c r="Q61" s="23"/>
      <c r="R61" s="23"/>
      <c r="S61" s="23"/>
      <c r="T61" s="24"/>
      <c r="U61" s="23"/>
      <c r="V61" s="23"/>
      <c r="W61" s="23"/>
      <c r="X61" s="23"/>
      <c r="Y61" s="25"/>
      <c r="Z61" s="25"/>
      <c r="AA61" s="25"/>
      <c r="AB61" s="23"/>
      <c r="AC61" s="23"/>
      <c r="AD61" s="23"/>
      <c r="AE61" s="164"/>
      <c r="AF61" s="164">
        <f>SUM(AF55:AF58)</f>
        <v>221039775</v>
      </c>
      <c r="AG61" s="164">
        <f>SUM(AG55:AG58)</f>
        <v>247564548</v>
      </c>
      <c r="AH61" s="164"/>
      <c r="AI61" s="164"/>
      <c r="AJ61" s="164">
        <f t="shared" ref="AJ61:AK61" si="28">SUM(AJ55:AJ58)</f>
        <v>305290500</v>
      </c>
      <c r="AK61" s="164">
        <f t="shared" si="28"/>
        <v>341925360</v>
      </c>
      <c r="AL61" s="164"/>
      <c r="AM61" s="164"/>
      <c r="AN61" s="164">
        <f>SUM(AN55:AN58)</f>
        <v>329535700</v>
      </c>
      <c r="AO61" s="164">
        <f>SUM(AO55:AO58)</f>
        <v>369079984</v>
      </c>
      <c r="AP61" s="164">
        <f t="shared" ref="AP61:BD61" si="29">SUM(AP55:AP58)</f>
        <v>0</v>
      </c>
      <c r="AQ61" s="164">
        <f t="shared" si="29"/>
        <v>0</v>
      </c>
      <c r="AR61" s="164">
        <f t="shared" si="29"/>
        <v>0</v>
      </c>
      <c r="AS61" s="164">
        <f t="shared" si="29"/>
        <v>0</v>
      </c>
      <c r="AT61" s="164">
        <f t="shared" si="29"/>
        <v>0</v>
      </c>
      <c r="AU61" s="164">
        <f t="shared" si="29"/>
        <v>0</v>
      </c>
      <c r="AV61" s="164">
        <f t="shared" si="29"/>
        <v>0</v>
      </c>
      <c r="AW61" s="164">
        <f t="shared" si="29"/>
        <v>0</v>
      </c>
      <c r="AX61" s="164">
        <f t="shared" si="29"/>
        <v>0</v>
      </c>
      <c r="AY61" s="164">
        <f t="shared" si="29"/>
        <v>0</v>
      </c>
      <c r="AZ61" s="164">
        <f t="shared" si="29"/>
        <v>0</v>
      </c>
      <c r="BA61" s="164">
        <f t="shared" si="29"/>
        <v>0</v>
      </c>
      <c r="BB61" s="164">
        <f t="shared" si="29"/>
        <v>0</v>
      </c>
      <c r="BC61" s="297">
        <f>SUM(BC55:BC58)</f>
        <v>855865975</v>
      </c>
      <c r="BD61" s="297">
        <f t="shared" si="29"/>
        <v>958569892</v>
      </c>
      <c r="BE61" s="23"/>
      <c r="BF61" s="23"/>
      <c r="BG61" s="23"/>
      <c r="BH61" s="23"/>
      <c r="BI61" s="23"/>
      <c r="BJ61" s="23"/>
      <c r="BK61" s="26"/>
      <c r="BL61" s="26"/>
    </row>
    <row r="63" spans="1:73" ht="13.15" customHeight="1" x14ac:dyDescent="0.25">
      <c r="AJ63" s="169"/>
      <c r="BG63" s="15"/>
    </row>
    <row r="64" spans="1:73" ht="13.15" customHeight="1" x14ac:dyDescent="0.25">
      <c r="BN64" s="12"/>
    </row>
    <row r="65" spans="60:66" ht="13.15" customHeight="1" x14ac:dyDescent="0.25">
      <c r="BN65" s="12"/>
    </row>
    <row r="66" spans="60:66" ht="13.15" customHeight="1" x14ac:dyDescent="0.25">
      <c r="BN66" s="12"/>
    </row>
    <row r="67" spans="60:66" ht="13.15" customHeight="1" x14ac:dyDescent="0.25">
      <c r="BN67" s="12"/>
    </row>
    <row r="68" spans="60:66" ht="13.15" customHeight="1" x14ac:dyDescent="0.25">
      <c r="BN68" s="12"/>
    </row>
    <row r="69" spans="60:66" ht="13.15" customHeight="1" x14ac:dyDescent="0.25">
      <c r="BN69" s="12"/>
    </row>
    <row r="70" spans="60:66" ht="13.15" customHeight="1" x14ac:dyDescent="0.25">
      <c r="BH70" s="12"/>
      <c r="BK70" s="12"/>
      <c r="BN70" s="12"/>
    </row>
    <row r="71" spans="60:66" ht="13.15" customHeight="1" x14ac:dyDescent="0.25">
      <c r="BH71" s="12"/>
      <c r="BK71" s="12"/>
      <c r="BN71" s="12"/>
    </row>
    <row r="72" spans="60:66" ht="13.15" customHeight="1" x14ac:dyDescent="0.25">
      <c r="BH72" s="12"/>
      <c r="BK72" s="12"/>
      <c r="BN72" s="12"/>
    </row>
    <row r="73" spans="60:66" ht="13.15" customHeight="1" x14ac:dyDescent="0.25">
      <c r="BH73" s="12"/>
      <c r="BK73" s="12"/>
      <c r="BN73" s="12"/>
    </row>
    <row r="74" spans="60:66" ht="13.15" customHeight="1" x14ac:dyDescent="0.25">
      <c r="BH74" s="12"/>
      <c r="BK74" s="12"/>
      <c r="BN74" s="12"/>
    </row>
    <row r="75" spans="60:66" ht="13.15" customHeight="1" x14ac:dyDescent="0.25">
      <c r="BH75" s="12"/>
      <c r="BK75" s="12"/>
      <c r="BN75" s="12"/>
    </row>
    <row r="76" spans="60:66" ht="13.15" customHeight="1" x14ac:dyDescent="0.25">
      <c r="BH76" s="12"/>
      <c r="BK76" s="12"/>
      <c r="BN76" s="12"/>
    </row>
    <row r="77" spans="60:66" ht="13.15" customHeight="1" x14ac:dyDescent="0.25">
      <c r="BH77" s="12"/>
      <c r="BK77" s="12"/>
      <c r="BN77" s="12"/>
    </row>
    <row r="78" spans="60:66" ht="13.15" customHeight="1" x14ac:dyDescent="0.25">
      <c r="BH78" s="12"/>
      <c r="BK78" s="12"/>
      <c r="BN78" s="12"/>
    </row>
    <row r="79" spans="60:66" ht="13.15" customHeight="1" x14ac:dyDescent="0.25">
      <c r="BH79" s="12"/>
      <c r="BK79" s="12"/>
      <c r="BN79" s="12"/>
    </row>
    <row r="80" spans="60:66" ht="13.15" customHeight="1" x14ac:dyDescent="0.25">
      <c r="BH80" s="12"/>
      <c r="BK80" s="12"/>
      <c r="BN80" s="12"/>
    </row>
    <row r="81" spans="60:66" ht="13.15" customHeight="1" x14ac:dyDescent="0.25">
      <c r="BH81" s="12"/>
      <c r="BK81" s="12"/>
      <c r="BN81" s="12"/>
    </row>
    <row r="82" spans="60:66" ht="13.15" customHeight="1" x14ac:dyDescent="0.25">
      <c r="BH82" s="12"/>
      <c r="BK82" s="12"/>
      <c r="BN82" s="12"/>
    </row>
    <row r="83" spans="60:66" ht="13.15" customHeight="1" x14ac:dyDescent="0.25">
      <c r="BH83" s="12"/>
      <c r="BK83" s="12"/>
      <c r="BN83" s="12"/>
    </row>
    <row r="84" spans="60:66" ht="13.15" customHeight="1" x14ac:dyDescent="0.25">
      <c r="BH84" s="12"/>
      <c r="BK84" s="12"/>
      <c r="BN84" s="12"/>
    </row>
    <row r="85" spans="60:66" ht="13.15" customHeight="1" x14ac:dyDescent="0.25">
      <c r="BH85" s="12"/>
      <c r="BK85" s="12"/>
      <c r="BN85" s="12"/>
    </row>
    <row r="86" spans="60:66" ht="13.15" customHeight="1" x14ac:dyDescent="0.25">
      <c r="BH86" s="12"/>
      <c r="BK86" s="12"/>
      <c r="BN86" s="12"/>
    </row>
    <row r="87" spans="60:66" ht="13.15" customHeight="1" x14ac:dyDescent="0.25">
      <c r="BH87" s="12"/>
      <c r="BK87" s="12"/>
      <c r="BN87" s="12"/>
    </row>
    <row r="88" spans="60:66" ht="13.15" customHeight="1" x14ac:dyDescent="0.25">
      <c r="BH88" s="12"/>
      <c r="BK88" s="12"/>
      <c r="BN88" s="12"/>
    </row>
    <row r="89" spans="60:66" ht="13.15" customHeight="1" x14ac:dyDescent="0.25">
      <c r="BH89" s="12"/>
      <c r="BK89" s="12"/>
      <c r="BN89" s="12"/>
    </row>
    <row r="90" spans="60:66" ht="13.15" customHeight="1" x14ac:dyDescent="0.25">
      <c r="BH90" s="12"/>
      <c r="BK90" s="12"/>
      <c r="BN90" s="12"/>
    </row>
    <row r="91" spans="60:66" ht="13.15" customHeight="1" x14ac:dyDescent="0.25">
      <c r="BH91" s="12"/>
      <c r="BK91" s="12"/>
      <c r="BN91" s="12"/>
    </row>
    <row r="92" spans="60:66" ht="13.15" customHeight="1" x14ac:dyDescent="0.25">
      <c r="BH92" s="12"/>
      <c r="BK92" s="12"/>
      <c r="BN92" s="12"/>
    </row>
    <row r="93" spans="60:66" ht="13.15" customHeight="1" x14ac:dyDescent="0.25">
      <c r="BH93" s="12"/>
      <c r="BK93" s="12"/>
      <c r="BN93" s="12"/>
    </row>
    <row r="94" spans="60:66" ht="13.15" customHeight="1" x14ac:dyDescent="0.25">
      <c r="BH94" s="12"/>
      <c r="BK94" s="12"/>
      <c r="BN94" s="12"/>
    </row>
    <row r="95" spans="60:66" ht="13.15" customHeight="1" x14ac:dyDescent="0.25">
      <c r="BH95" s="12"/>
      <c r="BK95" s="12"/>
      <c r="BN95" s="12"/>
    </row>
    <row r="96" spans="60:66" ht="13.15" customHeight="1" x14ac:dyDescent="0.25">
      <c r="BH96" s="12"/>
      <c r="BK96" s="12"/>
      <c r="BN96" s="12"/>
    </row>
    <row r="97" spans="60:66" ht="13.15" customHeight="1" x14ac:dyDescent="0.25">
      <c r="BH97" s="12"/>
      <c r="BK97" s="12"/>
      <c r="BN97" s="12"/>
    </row>
    <row r="98" spans="60:66" ht="13.15" customHeight="1" x14ac:dyDescent="0.25">
      <c r="BH98" s="12"/>
      <c r="BK98" s="12"/>
      <c r="BN98" s="12"/>
    </row>
    <row r="99" spans="60:66" ht="13.15" customHeight="1" x14ac:dyDescent="0.25">
      <c r="BH99" s="12"/>
      <c r="BK99" s="12"/>
      <c r="BN99" s="12"/>
    </row>
    <row r="100" spans="60:66" ht="13.15" customHeight="1" x14ac:dyDescent="0.25">
      <c r="BH100" s="12"/>
      <c r="BK100" s="12"/>
      <c r="BN100" s="12"/>
    </row>
    <row r="101" spans="60:66" ht="13.15" customHeight="1" x14ac:dyDescent="0.25">
      <c r="BH101" s="12"/>
      <c r="BK101" s="12"/>
      <c r="BN101" s="12"/>
    </row>
    <row r="102" spans="60:66" ht="13.15" customHeight="1" x14ac:dyDescent="0.25">
      <c r="BH102" s="12"/>
      <c r="BK102" s="12"/>
      <c r="BN102" s="12"/>
    </row>
    <row r="103" spans="60:66" ht="13.15" customHeight="1" x14ac:dyDescent="0.25">
      <c r="BH103" s="12"/>
      <c r="BK103" s="12"/>
      <c r="BN103" s="12"/>
    </row>
    <row r="104" spans="60:66" ht="13.15" customHeight="1" x14ac:dyDescent="0.25">
      <c r="BH104" s="12"/>
      <c r="BK104" s="12"/>
      <c r="BN104" s="12"/>
    </row>
    <row r="105" spans="60:66" ht="13.15" customHeight="1" x14ac:dyDescent="0.25">
      <c r="BH105" s="12"/>
      <c r="BK105" s="12"/>
      <c r="BN105" s="12"/>
    </row>
    <row r="106" spans="60:66" ht="13.15" customHeight="1" x14ac:dyDescent="0.25">
      <c r="BH106" s="12"/>
      <c r="BK106" s="12"/>
      <c r="BN106" s="12"/>
    </row>
    <row r="107" spans="60:66" ht="13.15" customHeight="1" x14ac:dyDescent="0.25">
      <c r="BH107" s="12"/>
      <c r="BK107" s="12"/>
      <c r="BN107" s="12"/>
    </row>
    <row r="108" spans="60:66" ht="13.15" customHeight="1" x14ac:dyDescent="0.25">
      <c r="BH108" s="12"/>
      <c r="BK108" s="12"/>
      <c r="BN108" s="12"/>
    </row>
    <row r="109" spans="60:66" ht="13.15" customHeight="1" x14ac:dyDescent="0.25">
      <c r="BH109" s="12"/>
      <c r="BK109" s="12"/>
      <c r="BN109" s="12"/>
    </row>
    <row r="110" spans="60:66" ht="13.15" customHeight="1" x14ac:dyDescent="0.25">
      <c r="BH110" s="12"/>
      <c r="BK110" s="12"/>
      <c r="BN110" s="12"/>
    </row>
    <row r="111" spans="60:66" ht="13.15" customHeight="1" x14ac:dyDescent="0.25">
      <c r="BH111" s="12"/>
      <c r="BK111" s="12"/>
      <c r="BN111" s="12"/>
    </row>
    <row r="112" spans="60:66" ht="13.15" customHeight="1" x14ac:dyDescent="0.25">
      <c r="BH112" s="12"/>
      <c r="BK112" s="12"/>
      <c r="BN112" s="12"/>
    </row>
    <row r="113" spans="60:66" ht="13.15" customHeight="1" x14ac:dyDescent="0.25">
      <c r="BH113" s="12"/>
      <c r="BK113" s="12"/>
      <c r="BN113" s="12"/>
    </row>
    <row r="114" spans="60:66" ht="13.15" customHeight="1" x14ac:dyDescent="0.25">
      <c r="BH114" s="12"/>
      <c r="BK114" s="12"/>
      <c r="BN114" s="12"/>
    </row>
    <row r="115" spans="60:66" ht="13.15" customHeight="1" x14ac:dyDescent="0.25">
      <c r="BH115" s="12"/>
      <c r="BK115" s="12"/>
      <c r="BN115" s="12"/>
    </row>
    <row r="116" spans="60:66" ht="13.15" customHeight="1" x14ac:dyDescent="0.25">
      <c r="BH116" s="12"/>
      <c r="BK116" s="12"/>
      <c r="BN116" s="12"/>
    </row>
    <row r="117" spans="60:66" ht="13.15" customHeight="1" x14ac:dyDescent="0.25">
      <c r="BH117" s="12"/>
      <c r="BK117" s="12"/>
      <c r="BN117" s="12"/>
    </row>
    <row r="118" spans="60:66" ht="13.15" customHeight="1" x14ac:dyDescent="0.25">
      <c r="BH118" s="12"/>
      <c r="BK118" s="12"/>
      <c r="BN118" s="12"/>
    </row>
    <row r="119" spans="60:66" ht="13.15" customHeight="1" x14ac:dyDescent="0.25">
      <c r="BH119" s="12"/>
      <c r="BK119" s="12"/>
      <c r="BN119" s="12"/>
    </row>
    <row r="120" spans="60:66" ht="13.15" customHeight="1" x14ac:dyDescent="0.25">
      <c r="BH120" s="12"/>
      <c r="BK120" s="12"/>
      <c r="BN120" s="12"/>
    </row>
    <row r="121" spans="60:66" ht="13.15" customHeight="1" x14ac:dyDescent="0.25">
      <c r="BH121" s="12"/>
      <c r="BK121" s="12"/>
      <c r="BN121" s="12"/>
    </row>
    <row r="122" spans="60:66" ht="13.15" customHeight="1" x14ac:dyDescent="0.25">
      <c r="BH122" s="12"/>
      <c r="BK122" s="12"/>
      <c r="BN122" s="12"/>
    </row>
    <row r="123" spans="60:66" ht="13.15" customHeight="1" x14ac:dyDescent="0.25">
      <c r="BH123" s="12"/>
      <c r="BK123" s="12"/>
      <c r="BN123" s="12"/>
    </row>
    <row r="124" spans="60:66" ht="13.15" customHeight="1" x14ac:dyDescent="0.25">
      <c r="BH124" s="12"/>
      <c r="BK124" s="12"/>
      <c r="BN124" s="12"/>
    </row>
    <row r="125" spans="60:66" ht="13.15" customHeight="1" x14ac:dyDescent="0.25">
      <c r="BH125" s="12"/>
      <c r="BK125" s="12"/>
      <c r="BN125" s="12"/>
    </row>
    <row r="126" spans="60:66" ht="13.15" customHeight="1" x14ac:dyDescent="0.25">
      <c r="BH126" s="12"/>
      <c r="BK126" s="12"/>
      <c r="BN126" s="12"/>
    </row>
    <row r="127" spans="60:66" ht="13.15" customHeight="1" x14ac:dyDescent="0.25">
      <c r="BH127" s="12"/>
      <c r="BK127" s="12"/>
      <c r="BN127" s="12"/>
    </row>
    <row r="128" spans="60:66" ht="13.15" customHeight="1" x14ac:dyDescent="0.25">
      <c r="BH128" s="12"/>
      <c r="BK128" s="12"/>
      <c r="BN128" s="12"/>
    </row>
    <row r="129" spans="60:66" ht="13.15" customHeight="1" x14ac:dyDescent="0.25">
      <c r="BH129" s="12"/>
      <c r="BK129" s="12"/>
      <c r="BN129" s="12"/>
    </row>
    <row r="130" spans="60:66" ht="13.15" customHeight="1" x14ac:dyDescent="0.25">
      <c r="BH130" s="12"/>
      <c r="BK130" s="12"/>
      <c r="BN130" s="12"/>
    </row>
    <row r="131" spans="60:66" ht="13.15" customHeight="1" x14ac:dyDescent="0.25">
      <c r="BH131" s="12"/>
      <c r="BK131" s="12"/>
      <c r="BN131" s="12"/>
    </row>
    <row r="132" spans="60:66" ht="13.15" customHeight="1" x14ac:dyDescent="0.25">
      <c r="BH132" s="12"/>
      <c r="BK132" s="12"/>
      <c r="BN132" s="12"/>
    </row>
    <row r="133" spans="60:66" ht="13.15" customHeight="1" x14ac:dyDescent="0.25">
      <c r="BH133" s="12"/>
      <c r="BK133" s="12"/>
      <c r="BN133" s="12"/>
    </row>
    <row r="134" spans="60:66" ht="13.15" customHeight="1" x14ac:dyDescent="0.25">
      <c r="BH134" s="12"/>
      <c r="BK134" s="12"/>
      <c r="BN134" s="12"/>
    </row>
    <row r="135" spans="60:66" ht="13.15" customHeight="1" x14ac:dyDescent="0.25">
      <c r="BH135" s="12"/>
      <c r="BK135" s="12"/>
      <c r="BN135" s="12"/>
    </row>
    <row r="136" spans="60:66" ht="13.15" customHeight="1" x14ac:dyDescent="0.25">
      <c r="BH136" s="12"/>
      <c r="BK136" s="12"/>
      <c r="BN136" s="12"/>
    </row>
    <row r="137" spans="60:66" ht="13.15" customHeight="1" x14ac:dyDescent="0.25">
      <c r="BH137" s="12"/>
      <c r="BK137" s="12"/>
      <c r="BN137" s="12"/>
    </row>
    <row r="138" spans="60:66" ht="13.15" customHeight="1" x14ac:dyDescent="0.25">
      <c r="BH138" s="12"/>
      <c r="BK138" s="12"/>
      <c r="BN138" s="12"/>
    </row>
    <row r="139" spans="60:66" ht="13.15" customHeight="1" x14ac:dyDescent="0.25">
      <c r="BH139" s="12"/>
      <c r="BK139" s="12"/>
      <c r="BN139" s="12"/>
    </row>
    <row r="140" spans="60:66" ht="13.15" customHeight="1" x14ac:dyDescent="0.25">
      <c r="BH140" s="12"/>
      <c r="BK140" s="12"/>
      <c r="BN140" s="12"/>
    </row>
    <row r="141" spans="60:66" ht="13.15" customHeight="1" x14ac:dyDescent="0.25">
      <c r="BH141" s="12"/>
      <c r="BK141" s="12"/>
      <c r="BN141" s="12"/>
    </row>
    <row r="142" spans="60:66" ht="13.15" customHeight="1" x14ac:dyDescent="0.25">
      <c r="BH142" s="12"/>
      <c r="BK142" s="12"/>
      <c r="BN142" s="12"/>
    </row>
    <row r="143" spans="60:66" ht="13.15" customHeight="1" x14ac:dyDescent="0.25">
      <c r="BH143" s="12"/>
      <c r="BK143" s="12"/>
      <c r="BN143" s="12"/>
    </row>
    <row r="144" spans="60:66" ht="13.15" customHeight="1" x14ac:dyDescent="0.25">
      <c r="BH144" s="12"/>
      <c r="BK144" s="12"/>
      <c r="BN144" s="12"/>
    </row>
    <row r="145" spans="60:66" ht="13.15" customHeight="1" x14ac:dyDescent="0.25">
      <c r="BH145" s="12"/>
      <c r="BK145" s="12"/>
      <c r="BN145" s="12"/>
    </row>
    <row r="146" spans="60:66" ht="13.15" customHeight="1" x14ac:dyDescent="0.25">
      <c r="BH146" s="12"/>
      <c r="BK146" s="12"/>
      <c r="BN146" s="12"/>
    </row>
    <row r="147" spans="60:66" ht="13.15" customHeight="1" x14ac:dyDescent="0.25">
      <c r="BH147" s="12"/>
      <c r="BK147" s="12"/>
      <c r="BN147" s="12"/>
    </row>
    <row r="148" spans="60:66" ht="13.15" customHeight="1" x14ac:dyDescent="0.25">
      <c r="BH148" s="12"/>
      <c r="BK148" s="12"/>
      <c r="BN148" s="12"/>
    </row>
    <row r="149" spans="60:66" ht="13.15" customHeight="1" x14ac:dyDescent="0.25">
      <c r="BH149" s="12"/>
      <c r="BK149" s="12"/>
      <c r="BN149" s="12"/>
    </row>
    <row r="150" spans="60:66" ht="13.15" customHeight="1" x14ac:dyDescent="0.25">
      <c r="BH150" s="12"/>
      <c r="BK150" s="12"/>
      <c r="BN150" s="12"/>
    </row>
    <row r="151" spans="60:66" ht="13.15" customHeight="1" x14ac:dyDescent="0.25">
      <c r="BH151" s="12"/>
      <c r="BK151" s="12"/>
      <c r="BN151" s="12"/>
    </row>
    <row r="152" spans="60:66" ht="13.15" customHeight="1" x14ac:dyDescent="0.25">
      <c r="BH152" s="12"/>
      <c r="BK152" s="12"/>
      <c r="BN152" s="12"/>
    </row>
    <row r="153" spans="60:66" ht="13.15" customHeight="1" x14ac:dyDescent="0.25">
      <c r="BH153" s="12"/>
      <c r="BK153" s="12"/>
      <c r="BN153" s="12"/>
    </row>
    <row r="154" spans="60:66" ht="13.15" customHeight="1" x14ac:dyDescent="0.25">
      <c r="BH154" s="12"/>
      <c r="BK154" s="12"/>
      <c r="BN154" s="12"/>
    </row>
    <row r="155" spans="60:66" ht="13.15" customHeight="1" x14ac:dyDescent="0.25">
      <c r="BH155" s="12"/>
      <c r="BK155" s="12"/>
      <c r="BN155" s="12"/>
    </row>
    <row r="156" spans="60:66" ht="13.15" customHeight="1" x14ac:dyDescent="0.25">
      <c r="BH156" s="12"/>
      <c r="BK156" s="12"/>
      <c r="BN156" s="12"/>
    </row>
    <row r="157" spans="60:66" ht="13.15" customHeight="1" x14ac:dyDescent="0.25">
      <c r="BH157" s="12"/>
      <c r="BK157" s="12"/>
      <c r="BN157" s="12"/>
    </row>
    <row r="158" spans="60:66" ht="13.15" customHeight="1" x14ac:dyDescent="0.25">
      <c r="BH158" s="12"/>
      <c r="BK158" s="12"/>
      <c r="BN158" s="12"/>
    </row>
    <row r="159" spans="60:66" ht="13.15" customHeight="1" x14ac:dyDescent="0.25">
      <c r="BH159" s="12"/>
      <c r="BK159" s="12"/>
      <c r="BN159" s="12"/>
    </row>
    <row r="160" spans="60:66" ht="13.15" customHeight="1" x14ac:dyDescent="0.25">
      <c r="BH160" s="12"/>
      <c r="BK160" s="12"/>
      <c r="BN160" s="12"/>
    </row>
    <row r="161" spans="60:66" ht="13.15" customHeight="1" x14ac:dyDescent="0.25">
      <c r="BH161" s="12"/>
      <c r="BK161" s="12"/>
      <c r="BN161" s="12"/>
    </row>
    <row r="162" spans="60:66" ht="13.15" customHeight="1" x14ac:dyDescent="0.25">
      <c r="BH162" s="12"/>
      <c r="BK162" s="12"/>
      <c r="BN162" s="12"/>
    </row>
    <row r="163" spans="60:66" ht="13.15" customHeight="1" x14ac:dyDescent="0.25">
      <c r="BH163" s="12"/>
      <c r="BK163" s="12"/>
      <c r="BN163" s="12"/>
    </row>
    <row r="164" spans="60:66" ht="13.15" customHeight="1" x14ac:dyDescent="0.25">
      <c r="BH164" s="12"/>
      <c r="BK164" s="12"/>
      <c r="BN164" s="12"/>
    </row>
    <row r="165" spans="60:66" ht="13.15" customHeight="1" x14ac:dyDescent="0.25">
      <c r="BH165" s="12"/>
      <c r="BK165" s="12"/>
      <c r="BN165" s="12"/>
    </row>
    <row r="166" spans="60:66" ht="13.15" customHeight="1" x14ac:dyDescent="0.25">
      <c r="BH166" s="12"/>
      <c r="BK166" s="12"/>
      <c r="BN166" s="12"/>
    </row>
    <row r="167" spans="60:66" ht="13.15" customHeight="1" x14ac:dyDescent="0.25">
      <c r="BH167" s="12"/>
      <c r="BK167" s="12"/>
      <c r="BN167" s="12"/>
    </row>
    <row r="168" spans="60:66" ht="13.15" customHeight="1" x14ac:dyDescent="0.25">
      <c r="BH168" s="12"/>
      <c r="BK168" s="12"/>
      <c r="BN168" s="12"/>
    </row>
    <row r="169" spans="60:66" ht="13.15" customHeight="1" x14ac:dyDescent="0.25">
      <c r="BH169" s="12"/>
      <c r="BK169" s="12"/>
      <c r="BN169" s="12"/>
    </row>
    <row r="170" spans="60:66" ht="13.15" customHeight="1" x14ac:dyDescent="0.25">
      <c r="BH170" s="12"/>
      <c r="BK170" s="12"/>
      <c r="BN170" s="12"/>
    </row>
    <row r="171" spans="60:66" ht="13.15" customHeight="1" x14ac:dyDescent="0.25">
      <c r="BH171" s="12"/>
      <c r="BK171" s="12"/>
      <c r="BN171" s="12"/>
    </row>
    <row r="172" spans="60:66" ht="13.15" customHeight="1" x14ac:dyDescent="0.25">
      <c r="BH172" s="12"/>
      <c r="BK172" s="12"/>
      <c r="BN172" s="12"/>
    </row>
    <row r="173" spans="60:66" ht="13.15" customHeight="1" x14ac:dyDescent="0.25">
      <c r="BH173" s="12"/>
      <c r="BK173" s="12"/>
      <c r="BN173" s="12"/>
    </row>
    <row r="174" spans="60:66" ht="13.15" customHeight="1" x14ac:dyDescent="0.25">
      <c r="BH174" s="12"/>
      <c r="BK174" s="12"/>
      <c r="BN174" s="12"/>
    </row>
    <row r="175" spans="60:66" ht="13.15" customHeight="1" x14ac:dyDescent="0.25">
      <c r="BH175" s="12"/>
      <c r="BK175" s="12"/>
      <c r="BN175" s="12"/>
    </row>
    <row r="176" spans="60:66" ht="13.15" customHeight="1" x14ac:dyDescent="0.25">
      <c r="BH176" s="12"/>
      <c r="BK176" s="12"/>
      <c r="BN176" s="12"/>
    </row>
    <row r="177" spans="60:66" ht="13.15" customHeight="1" x14ac:dyDescent="0.25">
      <c r="BH177" s="12"/>
      <c r="BK177" s="12"/>
      <c r="BN177" s="12"/>
    </row>
    <row r="178" spans="60:66" ht="13.15" customHeight="1" x14ac:dyDescent="0.25">
      <c r="BH178" s="12"/>
      <c r="BK178" s="12"/>
      <c r="BN178" s="12"/>
    </row>
    <row r="179" spans="60:66" ht="13.15" customHeight="1" x14ac:dyDescent="0.25">
      <c r="BH179" s="12"/>
      <c r="BK179" s="12"/>
      <c r="BN179" s="12"/>
    </row>
    <row r="180" spans="60:66" ht="13.15" customHeight="1" x14ac:dyDescent="0.25">
      <c r="BH180" s="12"/>
      <c r="BK180" s="12"/>
      <c r="BN180" s="12"/>
    </row>
    <row r="181" spans="60:66" ht="13.15" customHeight="1" x14ac:dyDescent="0.25">
      <c r="BH181" s="12"/>
      <c r="BK181" s="12"/>
      <c r="BN181" s="12"/>
    </row>
    <row r="182" spans="60:66" ht="13.15" customHeight="1" x14ac:dyDescent="0.25">
      <c r="BH182" s="12"/>
      <c r="BK182" s="12"/>
      <c r="BN182" s="12"/>
    </row>
    <row r="183" spans="60:66" ht="13.15" customHeight="1" x14ac:dyDescent="0.25">
      <c r="BH183" s="12"/>
      <c r="BK183" s="12"/>
      <c r="BN183" s="12"/>
    </row>
    <row r="184" spans="60:66" ht="13.15" customHeight="1" x14ac:dyDescent="0.25">
      <c r="BH184" s="12"/>
      <c r="BK184" s="12"/>
      <c r="BN184" s="12"/>
    </row>
    <row r="185" spans="60:66" ht="13.15" customHeight="1" x14ac:dyDescent="0.25">
      <c r="BH185" s="12"/>
      <c r="BK185" s="12"/>
      <c r="BN185" s="12"/>
    </row>
    <row r="186" spans="60:66" ht="13.15" customHeight="1" x14ac:dyDescent="0.25">
      <c r="BH186" s="12"/>
      <c r="BK186" s="12"/>
      <c r="BN186" s="12"/>
    </row>
    <row r="187" spans="60:66" ht="13.15" customHeight="1" x14ac:dyDescent="0.25">
      <c r="BH187" s="12"/>
      <c r="BK187" s="12"/>
      <c r="BN187" s="12"/>
    </row>
    <row r="188" spans="60:66" ht="13.15" customHeight="1" x14ac:dyDescent="0.25">
      <c r="BH188" s="12"/>
      <c r="BK188" s="12"/>
      <c r="BN188" s="12"/>
    </row>
    <row r="189" spans="60:66" ht="13.15" customHeight="1" x14ac:dyDescent="0.25">
      <c r="BH189" s="12"/>
      <c r="BK189" s="12"/>
      <c r="BN189" s="12"/>
    </row>
    <row r="190" spans="60:66" ht="13.15" customHeight="1" x14ac:dyDescent="0.25">
      <c r="BH190" s="12"/>
      <c r="BK190" s="12"/>
      <c r="BN190" s="12"/>
    </row>
    <row r="191" spans="60:66" ht="13.15" customHeight="1" x14ac:dyDescent="0.25">
      <c r="BH191" s="12"/>
      <c r="BK191" s="12"/>
      <c r="BN191" s="12"/>
    </row>
    <row r="192" spans="60:66" ht="13.15" customHeight="1" x14ac:dyDescent="0.25">
      <c r="BH192" s="12"/>
      <c r="BK192" s="12"/>
      <c r="BN192" s="12"/>
    </row>
    <row r="193" spans="60:66" ht="13.15" customHeight="1" x14ac:dyDescent="0.25">
      <c r="BH193" s="12"/>
      <c r="BK193" s="12"/>
      <c r="BN193" s="12"/>
    </row>
    <row r="194" spans="60:66" ht="13.15" customHeight="1" x14ac:dyDescent="0.25">
      <c r="BH194" s="12"/>
      <c r="BK194" s="12"/>
      <c r="BN194" s="12"/>
    </row>
    <row r="195" spans="60:66" ht="13.15" customHeight="1" x14ac:dyDescent="0.25">
      <c r="BH195" s="12"/>
      <c r="BK195" s="12"/>
      <c r="BN195" s="12"/>
    </row>
    <row r="196" spans="60:66" ht="13.15" customHeight="1" x14ac:dyDescent="0.25">
      <c r="BH196" s="12"/>
      <c r="BK196" s="12"/>
      <c r="BN196" s="12"/>
    </row>
    <row r="197" spans="60:66" ht="13.15" customHeight="1" x14ac:dyDescent="0.25">
      <c r="BH197" s="12"/>
      <c r="BK197" s="12"/>
      <c r="BN197" s="12"/>
    </row>
    <row r="198" spans="60:66" ht="13.15" customHeight="1" x14ac:dyDescent="0.25">
      <c r="BH198" s="12"/>
      <c r="BK198" s="12"/>
      <c r="BN198" s="12"/>
    </row>
    <row r="199" spans="60:66" ht="13.15" customHeight="1" x14ac:dyDescent="0.25">
      <c r="BH199" s="12"/>
      <c r="BK199" s="12"/>
      <c r="BN199" s="12"/>
    </row>
    <row r="200" spans="60:66" ht="13.15" customHeight="1" x14ac:dyDescent="0.25">
      <c r="BH200" s="12"/>
      <c r="BK200" s="12"/>
      <c r="BN200" s="12"/>
    </row>
    <row r="201" spans="60:66" ht="13.15" customHeight="1" x14ac:dyDescent="0.25">
      <c r="BH201" s="12"/>
      <c r="BK201" s="12"/>
      <c r="BN201" s="12"/>
    </row>
    <row r="202" spans="60:66" ht="13.15" customHeight="1" x14ac:dyDescent="0.25">
      <c r="BH202" s="12"/>
      <c r="BK202" s="12"/>
      <c r="BN202" s="12"/>
    </row>
    <row r="203" spans="60:66" ht="13.15" customHeight="1" x14ac:dyDescent="0.25">
      <c r="BH203" s="12"/>
      <c r="BK203" s="12"/>
      <c r="BN203" s="12"/>
    </row>
    <row r="204" spans="60:66" ht="13.15" customHeight="1" x14ac:dyDescent="0.25">
      <c r="BH204" s="12"/>
      <c r="BK204" s="12"/>
      <c r="BN204" s="12"/>
    </row>
    <row r="205" spans="60:66" ht="13.15" customHeight="1" x14ac:dyDescent="0.25">
      <c r="BH205" s="12"/>
      <c r="BK205" s="12"/>
      <c r="BN205" s="12"/>
    </row>
    <row r="206" spans="60:66" ht="13.15" customHeight="1" x14ac:dyDescent="0.25">
      <c r="BH206" s="12"/>
      <c r="BK206" s="12"/>
      <c r="BN206" s="12"/>
    </row>
    <row r="207" spans="60:66" ht="13.15" customHeight="1" x14ac:dyDescent="0.25">
      <c r="BH207" s="12"/>
      <c r="BK207" s="12"/>
      <c r="BN207" s="12"/>
    </row>
    <row r="208" spans="60:66" ht="13.15" customHeight="1" x14ac:dyDescent="0.25">
      <c r="BH208" s="12"/>
      <c r="BK208" s="12"/>
      <c r="BN208" s="12"/>
    </row>
    <row r="209" spans="60:66" ht="13.15" customHeight="1" x14ac:dyDescent="0.25">
      <c r="BH209" s="12"/>
      <c r="BK209" s="12"/>
      <c r="BN209" s="12"/>
    </row>
    <row r="210" spans="60:66" ht="13.15" customHeight="1" x14ac:dyDescent="0.25">
      <c r="BH210" s="12"/>
      <c r="BK210" s="12"/>
      <c r="BN210" s="12"/>
    </row>
    <row r="211" spans="60:66" ht="13.15" customHeight="1" x14ac:dyDescent="0.25">
      <c r="BH211" s="12"/>
      <c r="BK211" s="12"/>
      <c r="BN211" s="12"/>
    </row>
    <row r="212" spans="60:66" ht="13.15" customHeight="1" x14ac:dyDescent="0.25">
      <c r="BH212" s="12"/>
      <c r="BK212" s="12"/>
      <c r="BN212" s="12"/>
    </row>
    <row r="213" spans="60:66" ht="13.15" customHeight="1" x14ac:dyDescent="0.25">
      <c r="BH213" s="12"/>
      <c r="BK213" s="12"/>
      <c r="BN213" s="12"/>
    </row>
    <row r="214" spans="60:66" ht="13.15" customHeight="1" x14ac:dyDescent="0.25">
      <c r="BH214" s="12"/>
      <c r="BK214" s="12"/>
      <c r="BN214" s="12"/>
    </row>
    <row r="215" spans="60:66" ht="13.15" customHeight="1" x14ac:dyDescent="0.25">
      <c r="BH215" s="12"/>
      <c r="BK215" s="12"/>
      <c r="BN215" s="12"/>
    </row>
    <row r="216" spans="60:66" ht="13.15" customHeight="1" x14ac:dyDescent="0.25">
      <c r="BH216" s="12"/>
      <c r="BK216" s="12"/>
      <c r="BN216" s="12"/>
    </row>
    <row r="217" spans="60:66" ht="13.15" customHeight="1" x14ac:dyDescent="0.25">
      <c r="BH217" s="12"/>
      <c r="BK217" s="12"/>
      <c r="BN217" s="12"/>
    </row>
    <row r="218" spans="60:66" ht="13.15" customHeight="1" x14ac:dyDescent="0.25">
      <c r="BH218" s="12"/>
      <c r="BK218" s="12"/>
      <c r="BN218" s="12"/>
    </row>
    <row r="219" spans="60:66" ht="13.15" customHeight="1" x14ac:dyDescent="0.25">
      <c r="BH219" s="12"/>
      <c r="BK219" s="12"/>
      <c r="BN219" s="12"/>
    </row>
    <row r="220" spans="60:66" ht="13.15" customHeight="1" x14ac:dyDescent="0.25">
      <c r="BH220" s="12"/>
      <c r="BK220" s="12"/>
      <c r="BN220" s="12"/>
    </row>
    <row r="221" spans="60:66" ht="13.15" customHeight="1" x14ac:dyDescent="0.25">
      <c r="BH221" s="12"/>
      <c r="BK221" s="12"/>
      <c r="BN221" s="12"/>
    </row>
    <row r="222" spans="60:66" ht="13.15" customHeight="1" x14ac:dyDescent="0.25">
      <c r="BH222" s="12"/>
      <c r="BK222" s="12"/>
      <c r="BN222" s="12"/>
    </row>
    <row r="223" spans="60:66" ht="13.15" customHeight="1" x14ac:dyDescent="0.25">
      <c r="BH223" s="12"/>
      <c r="BK223" s="12"/>
      <c r="BN223" s="12"/>
    </row>
    <row r="224" spans="60:66" ht="13.15" customHeight="1" x14ac:dyDescent="0.25">
      <c r="BH224" s="12"/>
      <c r="BK224" s="12"/>
      <c r="BN224" s="12"/>
    </row>
    <row r="225" spans="60:66" ht="13.15" customHeight="1" x14ac:dyDescent="0.25">
      <c r="BH225" s="12"/>
      <c r="BK225" s="12"/>
      <c r="BN225" s="12"/>
    </row>
    <row r="226" spans="60:66" ht="13.15" customHeight="1" x14ac:dyDescent="0.25">
      <c r="BH226" s="12"/>
      <c r="BK226" s="12"/>
      <c r="BN226" s="12"/>
    </row>
    <row r="227" spans="60:66" ht="13.15" customHeight="1" x14ac:dyDescent="0.25">
      <c r="BH227" s="12"/>
      <c r="BK227" s="12"/>
      <c r="BN227" s="12"/>
    </row>
    <row r="228" spans="60:66" ht="13.15" customHeight="1" x14ac:dyDescent="0.25">
      <c r="BH228" s="12"/>
      <c r="BK228" s="12"/>
      <c r="BN228" s="12"/>
    </row>
    <row r="229" spans="60:66" ht="13.15" customHeight="1" x14ac:dyDescent="0.25">
      <c r="BH229" s="12"/>
      <c r="BK229" s="12"/>
      <c r="BN229" s="12"/>
    </row>
    <row r="230" spans="60:66" ht="13.15" customHeight="1" x14ac:dyDescent="0.25">
      <c r="BH230" s="12"/>
      <c r="BK230" s="12"/>
      <c r="BN230" s="12"/>
    </row>
    <row r="231" spans="60:66" ht="13.15" customHeight="1" x14ac:dyDescent="0.25">
      <c r="BH231" s="12"/>
      <c r="BK231" s="12"/>
      <c r="BN231" s="12"/>
    </row>
    <row r="232" spans="60:66" ht="13.15" customHeight="1" x14ac:dyDescent="0.25">
      <c r="BH232" s="12"/>
      <c r="BK232" s="12"/>
      <c r="BN232" s="12"/>
    </row>
    <row r="233" spans="60:66" ht="13.15" customHeight="1" x14ac:dyDescent="0.25">
      <c r="BH233" s="12"/>
      <c r="BK233" s="12"/>
      <c r="BN233" s="12"/>
    </row>
    <row r="234" spans="60:66" ht="13.15" customHeight="1" x14ac:dyDescent="0.25">
      <c r="BH234" s="12"/>
      <c r="BK234" s="12"/>
      <c r="BN234" s="12"/>
    </row>
    <row r="235" spans="60:66" ht="13.15" customHeight="1" x14ac:dyDescent="0.25">
      <c r="BH235" s="12"/>
      <c r="BK235" s="12"/>
      <c r="BN235" s="12"/>
    </row>
    <row r="236" spans="60:66" ht="13.15" customHeight="1" x14ac:dyDescent="0.25">
      <c r="BH236" s="12"/>
      <c r="BK236" s="12"/>
      <c r="BN236" s="12"/>
    </row>
    <row r="237" spans="60:66" ht="13.15" customHeight="1" x14ac:dyDescent="0.25">
      <c r="BH237" s="12"/>
      <c r="BK237" s="12"/>
      <c r="BN237" s="12"/>
    </row>
    <row r="238" spans="60:66" ht="13.15" customHeight="1" x14ac:dyDescent="0.25">
      <c r="BH238" s="12"/>
      <c r="BK238" s="12"/>
      <c r="BN238" s="12"/>
    </row>
    <row r="239" spans="60:66" ht="13.15" customHeight="1" x14ac:dyDescent="0.25">
      <c r="BH239" s="12"/>
      <c r="BK239" s="12"/>
      <c r="BN239" s="12"/>
    </row>
    <row r="240" spans="60:66" ht="13.15" customHeight="1" x14ac:dyDescent="0.25">
      <c r="BH240" s="12"/>
      <c r="BK240" s="12"/>
      <c r="BN240" s="12"/>
    </row>
    <row r="241" spans="60:66" ht="13.15" customHeight="1" x14ac:dyDescent="0.25">
      <c r="BH241" s="12"/>
      <c r="BK241" s="12"/>
      <c r="BN241" s="12"/>
    </row>
    <row r="242" spans="60:66" ht="13.15" customHeight="1" x14ac:dyDescent="0.25">
      <c r="BH242" s="12"/>
      <c r="BK242" s="12"/>
      <c r="BN242" s="12"/>
    </row>
    <row r="243" spans="60:66" ht="13.15" customHeight="1" x14ac:dyDescent="0.25">
      <c r="BH243" s="12"/>
      <c r="BK243" s="12"/>
      <c r="BN243" s="12"/>
    </row>
    <row r="244" spans="60:66" ht="13.15" customHeight="1" x14ac:dyDescent="0.25">
      <c r="BH244" s="12"/>
      <c r="BK244" s="12"/>
      <c r="BN244" s="12"/>
    </row>
    <row r="245" spans="60:66" ht="13.15" customHeight="1" x14ac:dyDescent="0.25">
      <c r="BH245" s="12"/>
      <c r="BK245" s="12"/>
      <c r="BN245" s="12"/>
    </row>
    <row r="246" spans="60:66" ht="13.15" customHeight="1" x14ac:dyDescent="0.25">
      <c r="BH246" s="12"/>
      <c r="BK246" s="12"/>
      <c r="BN246" s="12"/>
    </row>
    <row r="247" spans="60:66" ht="13.15" customHeight="1" x14ac:dyDescent="0.25">
      <c r="BH247" s="12"/>
      <c r="BK247" s="12"/>
      <c r="BN247" s="12"/>
    </row>
    <row r="248" spans="60:66" ht="13.15" customHeight="1" x14ac:dyDescent="0.25">
      <c r="BH248" s="12"/>
      <c r="BK248" s="12"/>
      <c r="BN248" s="12"/>
    </row>
    <row r="249" spans="60:66" ht="13.15" customHeight="1" x14ac:dyDescent="0.25">
      <c r="BH249" s="12"/>
      <c r="BK249" s="12"/>
      <c r="BN249" s="12"/>
    </row>
    <row r="250" spans="60:66" ht="13.15" customHeight="1" x14ac:dyDescent="0.25">
      <c r="BH250" s="12"/>
      <c r="BK250" s="12"/>
      <c r="BN250" s="12"/>
    </row>
    <row r="251" spans="60:66" ht="13.15" customHeight="1" x14ac:dyDescent="0.25">
      <c r="BH251" s="12"/>
      <c r="BK251" s="12"/>
      <c r="BN251" s="12"/>
    </row>
    <row r="252" spans="60:66" ht="13.15" customHeight="1" x14ac:dyDescent="0.25">
      <c r="BH252" s="12"/>
      <c r="BK252" s="12"/>
      <c r="BN252" s="12"/>
    </row>
    <row r="253" spans="60:66" ht="13.15" customHeight="1" x14ac:dyDescent="0.25">
      <c r="BH253" s="12"/>
      <c r="BK253" s="12"/>
      <c r="BN253" s="12"/>
    </row>
    <row r="254" spans="60:66" ht="13.15" customHeight="1" x14ac:dyDescent="0.25">
      <c r="BH254" s="12"/>
      <c r="BK254" s="12"/>
      <c r="BN254" s="12"/>
    </row>
    <row r="255" spans="60:66" ht="13.15" customHeight="1" x14ac:dyDescent="0.25">
      <c r="BH255" s="12"/>
      <c r="BK255" s="12"/>
      <c r="BN255" s="12"/>
    </row>
    <row r="256" spans="60:66" ht="13.15" customHeight="1" x14ac:dyDescent="0.25">
      <c r="BH256" s="12"/>
      <c r="BK256" s="12"/>
      <c r="BN256" s="12"/>
    </row>
    <row r="257" spans="60:66" ht="13.15" customHeight="1" x14ac:dyDescent="0.25">
      <c r="BH257" s="12"/>
      <c r="BK257" s="12"/>
      <c r="BN257" s="12"/>
    </row>
    <row r="258" spans="60:66" ht="13.15" customHeight="1" x14ac:dyDescent="0.25">
      <c r="BH258" s="12"/>
      <c r="BK258" s="12"/>
      <c r="BN258" s="12"/>
    </row>
    <row r="259" spans="60:66" ht="13.15" customHeight="1" x14ac:dyDescent="0.25">
      <c r="BH259" s="12"/>
      <c r="BK259" s="12"/>
      <c r="BN259" s="12"/>
    </row>
    <row r="260" spans="60:66" ht="13.15" customHeight="1" x14ac:dyDescent="0.25">
      <c r="BH260" s="12"/>
      <c r="BK260" s="12"/>
      <c r="BN260" s="12"/>
    </row>
    <row r="261" spans="60:66" ht="13.15" customHeight="1" x14ac:dyDescent="0.25">
      <c r="BH261" s="12"/>
      <c r="BK261" s="12"/>
      <c r="BN261" s="12"/>
    </row>
    <row r="262" spans="60:66" ht="13.15" customHeight="1" x14ac:dyDescent="0.25">
      <c r="BH262" s="12"/>
      <c r="BK262" s="12"/>
      <c r="BN262" s="12"/>
    </row>
    <row r="263" spans="60:66" ht="13.15" customHeight="1" x14ac:dyDescent="0.25">
      <c r="BH263" s="12"/>
      <c r="BK263" s="12"/>
      <c r="BN263" s="12"/>
    </row>
    <row r="264" spans="60:66" ht="13.15" customHeight="1" x14ac:dyDescent="0.25">
      <c r="BH264" s="12"/>
      <c r="BK264" s="12"/>
      <c r="BN264" s="12"/>
    </row>
    <row r="265" spans="60:66" ht="13.15" customHeight="1" x14ac:dyDescent="0.25">
      <c r="BH265" s="12"/>
      <c r="BK265" s="12"/>
      <c r="BN265" s="12"/>
    </row>
    <row r="266" spans="60:66" ht="13.15" customHeight="1" x14ac:dyDescent="0.25">
      <c r="BH266" s="12"/>
      <c r="BK266" s="12"/>
      <c r="BN266" s="12"/>
    </row>
    <row r="267" spans="60:66" ht="13.15" customHeight="1" x14ac:dyDescent="0.25">
      <c r="BH267" s="12"/>
      <c r="BK267" s="12"/>
      <c r="BN267" s="12"/>
    </row>
    <row r="268" spans="60:66" ht="13.15" customHeight="1" x14ac:dyDescent="0.25">
      <c r="BH268" s="12"/>
      <c r="BK268" s="12"/>
      <c r="BN268" s="12"/>
    </row>
    <row r="269" spans="60:66" ht="13.15" customHeight="1" x14ac:dyDescent="0.25">
      <c r="BH269" s="12"/>
      <c r="BK269" s="12"/>
      <c r="BN269" s="12"/>
    </row>
    <row r="270" spans="60:66" ht="13.15" customHeight="1" x14ac:dyDescent="0.25">
      <c r="BH270" s="12"/>
      <c r="BK270" s="12"/>
      <c r="BN270" s="12"/>
    </row>
    <row r="271" spans="60:66" ht="13.15" customHeight="1" x14ac:dyDescent="0.25">
      <c r="BH271" s="12"/>
      <c r="BK271" s="12"/>
      <c r="BN271" s="12"/>
    </row>
    <row r="272" spans="60:66" ht="13.15" customHeight="1" x14ac:dyDescent="0.25">
      <c r="BH272" s="12"/>
      <c r="BK272" s="12"/>
      <c r="BN272" s="12"/>
    </row>
    <row r="273" spans="60:66" ht="13.15" customHeight="1" x14ac:dyDescent="0.25">
      <c r="BH273" s="12"/>
      <c r="BK273" s="12"/>
      <c r="BN273" s="12"/>
    </row>
    <row r="274" spans="60:66" ht="13.15" customHeight="1" x14ac:dyDescent="0.25">
      <c r="BH274" s="12"/>
      <c r="BK274" s="12"/>
      <c r="BN274" s="12"/>
    </row>
    <row r="275" spans="60:66" ht="13.15" customHeight="1" x14ac:dyDescent="0.25">
      <c r="BH275" s="12"/>
      <c r="BK275" s="12"/>
      <c r="BN275" s="12"/>
    </row>
    <row r="276" spans="60:66" ht="13.15" customHeight="1" x14ac:dyDescent="0.25">
      <c r="BH276" s="12"/>
      <c r="BK276" s="12"/>
      <c r="BN276" s="12"/>
    </row>
    <row r="277" spans="60:66" ht="13.15" customHeight="1" x14ac:dyDescent="0.25">
      <c r="BH277" s="12"/>
      <c r="BK277" s="12"/>
      <c r="BN277" s="12"/>
    </row>
    <row r="278" spans="60:66" ht="13.15" customHeight="1" x14ac:dyDescent="0.25">
      <c r="BH278" s="12"/>
      <c r="BK278" s="12"/>
      <c r="BN278" s="12"/>
    </row>
    <row r="279" spans="60:66" ht="13.15" customHeight="1" x14ac:dyDescent="0.25">
      <c r="BH279" s="12"/>
      <c r="BK279" s="12"/>
      <c r="BN279" s="12"/>
    </row>
    <row r="280" spans="60:66" ht="13.15" customHeight="1" x14ac:dyDescent="0.25">
      <c r="BH280" s="12"/>
      <c r="BK280" s="12"/>
      <c r="BN280" s="12"/>
    </row>
    <row r="281" spans="60:66" ht="13.15" customHeight="1" x14ac:dyDescent="0.25">
      <c r="BH281" s="12"/>
      <c r="BK281" s="12"/>
      <c r="BN281" s="12"/>
    </row>
    <row r="282" spans="60:66" ht="13.15" customHeight="1" x14ac:dyDescent="0.25">
      <c r="BH282" s="12"/>
      <c r="BK282" s="12"/>
      <c r="BN282" s="12"/>
    </row>
    <row r="283" spans="60:66" ht="13.15" customHeight="1" x14ac:dyDescent="0.25">
      <c r="BH283" s="12"/>
      <c r="BK283" s="12"/>
      <c r="BN283" s="12"/>
    </row>
    <row r="284" spans="60:66" ht="13.15" customHeight="1" x14ac:dyDescent="0.25">
      <c r="BH284" s="12"/>
      <c r="BK284" s="12"/>
      <c r="BN284" s="12"/>
    </row>
    <row r="285" spans="60:66" ht="13.15" customHeight="1" x14ac:dyDescent="0.25">
      <c r="BH285" s="12"/>
      <c r="BK285" s="12"/>
      <c r="BN285" s="12"/>
    </row>
    <row r="286" spans="60:66" ht="13.15" customHeight="1" x14ac:dyDescent="0.25">
      <c r="BH286" s="12"/>
      <c r="BK286" s="12"/>
      <c r="BN286" s="12"/>
    </row>
    <row r="287" spans="60:66" ht="13.15" customHeight="1" x14ac:dyDescent="0.25">
      <c r="BH287" s="12"/>
      <c r="BK287" s="12"/>
      <c r="BN287" s="12"/>
    </row>
    <row r="288" spans="60:66" ht="13.15" customHeight="1" x14ac:dyDescent="0.25">
      <c r="BH288" s="12"/>
      <c r="BK288" s="12"/>
      <c r="BN288" s="12"/>
    </row>
    <row r="289" spans="60:66" ht="13.15" customHeight="1" x14ac:dyDescent="0.25">
      <c r="BH289" s="12"/>
      <c r="BK289" s="12"/>
      <c r="BN289" s="12"/>
    </row>
    <row r="290" spans="60:66" ht="13.15" customHeight="1" x14ac:dyDescent="0.25">
      <c r="BH290" s="12"/>
      <c r="BK290" s="12"/>
      <c r="BN290" s="12"/>
    </row>
    <row r="291" spans="60:66" ht="13.15" customHeight="1" x14ac:dyDescent="0.25">
      <c r="BH291" s="12"/>
      <c r="BK291" s="12"/>
      <c r="BN291" s="12"/>
    </row>
    <row r="292" spans="60:66" ht="13.15" customHeight="1" x14ac:dyDescent="0.25">
      <c r="BH292" s="12"/>
      <c r="BK292" s="12"/>
      <c r="BN292" s="12"/>
    </row>
    <row r="293" spans="60:66" ht="13.15" customHeight="1" x14ac:dyDescent="0.25">
      <c r="BH293" s="12"/>
      <c r="BK293" s="12"/>
      <c r="BN293" s="12"/>
    </row>
    <row r="294" spans="60:66" ht="13.15" customHeight="1" x14ac:dyDescent="0.25">
      <c r="BH294" s="12"/>
      <c r="BK294" s="12"/>
      <c r="BN294" s="12"/>
    </row>
    <row r="295" spans="60:66" ht="13.15" customHeight="1" x14ac:dyDescent="0.25">
      <c r="BH295" s="12"/>
      <c r="BK295" s="12"/>
      <c r="BN295" s="12"/>
    </row>
    <row r="296" spans="60:66" ht="13.15" customHeight="1" x14ac:dyDescent="0.25">
      <c r="BH296" s="12"/>
      <c r="BK296" s="12"/>
      <c r="BN296" s="12"/>
    </row>
    <row r="297" spans="60:66" ht="13.15" customHeight="1" x14ac:dyDescent="0.25">
      <c r="BH297" s="12"/>
      <c r="BK297" s="12"/>
      <c r="BN297" s="12"/>
    </row>
    <row r="298" spans="60:66" ht="13.15" customHeight="1" x14ac:dyDescent="0.25">
      <c r="BH298" s="12"/>
      <c r="BK298" s="12"/>
      <c r="BN298" s="12"/>
    </row>
    <row r="299" spans="60:66" ht="13.15" customHeight="1" x14ac:dyDescent="0.25">
      <c r="BH299" s="12"/>
      <c r="BK299" s="12"/>
      <c r="BN299" s="12"/>
    </row>
    <row r="300" spans="60:66" ht="13.15" customHeight="1" x14ac:dyDescent="0.25">
      <c r="BH300" s="12"/>
      <c r="BK300" s="12"/>
      <c r="BN300" s="12"/>
    </row>
    <row r="301" spans="60:66" ht="13.15" customHeight="1" x14ac:dyDescent="0.25">
      <c r="BH301" s="12"/>
      <c r="BK301" s="12"/>
      <c r="BN301" s="12"/>
    </row>
    <row r="302" spans="60:66" ht="13.15" customHeight="1" x14ac:dyDescent="0.25">
      <c r="BH302" s="12"/>
      <c r="BK302" s="12"/>
      <c r="BN302" s="12"/>
    </row>
    <row r="303" spans="60:66" ht="13.15" customHeight="1" x14ac:dyDescent="0.25">
      <c r="BH303" s="12"/>
      <c r="BK303" s="12"/>
      <c r="BN303" s="12"/>
    </row>
    <row r="304" spans="60:66" ht="13.15" customHeight="1" x14ac:dyDescent="0.25">
      <c r="BH304" s="12"/>
      <c r="BK304" s="12"/>
      <c r="BN304" s="12"/>
    </row>
    <row r="305" spans="60:66" ht="13.15" customHeight="1" x14ac:dyDescent="0.25">
      <c r="BH305" s="12"/>
      <c r="BK305" s="12"/>
      <c r="BN305" s="12"/>
    </row>
    <row r="306" spans="60:66" ht="13.15" customHeight="1" x14ac:dyDescent="0.25">
      <c r="BH306" s="12"/>
      <c r="BK306" s="12"/>
      <c r="BN306" s="12"/>
    </row>
    <row r="307" spans="60:66" ht="13.15" customHeight="1" x14ac:dyDescent="0.25">
      <c r="BH307" s="12"/>
      <c r="BK307" s="12"/>
      <c r="BN307" s="12"/>
    </row>
    <row r="308" spans="60:66" ht="13.15" customHeight="1" x14ac:dyDescent="0.25">
      <c r="BH308" s="12"/>
      <c r="BK308" s="12"/>
      <c r="BN308" s="12"/>
    </row>
    <row r="309" spans="60:66" ht="13.15" customHeight="1" x14ac:dyDescent="0.25">
      <c r="BH309" s="12"/>
      <c r="BK309" s="12"/>
      <c r="BN309" s="12"/>
    </row>
    <row r="310" spans="60:66" ht="13.15" customHeight="1" x14ac:dyDescent="0.25">
      <c r="BH310" s="12"/>
      <c r="BK310" s="12"/>
      <c r="BN310" s="12"/>
    </row>
    <row r="311" spans="60:66" ht="13.15" customHeight="1" x14ac:dyDescent="0.25">
      <c r="BH311" s="12"/>
      <c r="BK311" s="12"/>
      <c r="BN311" s="12"/>
    </row>
    <row r="312" spans="60:66" ht="13.15" customHeight="1" x14ac:dyDescent="0.25">
      <c r="BH312" s="12"/>
      <c r="BK312" s="12"/>
      <c r="BN312" s="12"/>
    </row>
    <row r="313" spans="60:66" ht="13.15" customHeight="1" x14ac:dyDescent="0.25">
      <c r="BH313" s="12"/>
      <c r="BK313" s="12"/>
      <c r="BN313" s="12"/>
    </row>
    <row r="314" spans="60:66" ht="13.15" customHeight="1" x14ac:dyDescent="0.25">
      <c r="BH314" s="12"/>
      <c r="BK314" s="12"/>
      <c r="BN314" s="12"/>
    </row>
    <row r="315" spans="60:66" ht="13.15" customHeight="1" x14ac:dyDescent="0.25">
      <c r="BH315" s="12"/>
      <c r="BK315" s="12"/>
      <c r="BN315" s="12"/>
    </row>
    <row r="316" spans="60:66" ht="13.15" customHeight="1" x14ac:dyDescent="0.25">
      <c r="BH316" s="12"/>
      <c r="BK316" s="12"/>
      <c r="BN316" s="12"/>
    </row>
    <row r="317" spans="60:66" ht="13.15" customHeight="1" x14ac:dyDescent="0.25">
      <c r="BH317" s="12"/>
      <c r="BK317" s="12"/>
      <c r="BN317" s="12"/>
    </row>
    <row r="318" spans="60:66" ht="13.15" customHeight="1" x14ac:dyDescent="0.25">
      <c r="BH318" s="12"/>
      <c r="BK318" s="12"/>
      <c r="BN318" s="12"/>
    </row>
    <row r="319" spans="60:66" ht="13.15" customHeight="1" x14ac:dyDescent="0.25">
      <c r="BH319" s="12"/>
      <c r="BK319" s="12"/>
      <c r="BN319" s="12"/>
    </row>
    <row r="320" spans="60:66" ht="13.15" customHeight="1" x14ac:dyDescent="0.25">
      <c r="BH320" s="12"/>
      <c r="BK320" s="12"/>
      <c r="BN320" s="12"/>
    </row>
    <row r="321" spans="60:66" ht="13.15" customHeight="1" x14ac:dyDescent="0.25">
      <c r="BH321" s="12"/>
      <c r="BK321" s="12"/>
      <c r="BN321" s="12"/>
    </row>
    <row r="322" spans="60:66" ht="13.15" customHeight="1" x14ac:dyDescent="0.25">
      <c r="BH322" s="12"/>
      <c r="BK322" s="12"/>
      <c r="BN322" s="12"/>
    </row>
    <row r="323" spans="60:66" ht="13.15" customHeight="1" x14ac:dyDescent="0.25">
      <c r="BH323" s="12"/>
      <c r="BK323" s="12"/>
      <c r="BN323" s="12"/>
    </row>
    <row r="324" spans="60:66" ht="13.15" customHeight="1" x14ac:dyDescent="0.25">
      <c r="BH324" s="12"/>
      <c r="BK324" s="12"/>
      <c r="BN324" s="12"/>
    </row>
    <row r="325" spans="60:66" ht="13.15" customHeight="1" x14ac:dyDescent="0.25">
      <c r="BH325" s="12"/>
      <c r="BK325" s="12"/>
      <c r="BN325" s="12"/>
    </row>
    <row r="326" spans="60:66" ht="13.15" customHeight="1" x14ac:dyDescent="0.25">
      <c r="BH326" s="12"/>
      <c r="BK326" s="12"/>
      <c r="BN326" s="12"/>
    </row>
    <row r="327" spans="60:66" ht="13.15" customHeight="1" x14ac:dyDescent="0.25">
      <c r="BH327" s="12"/>
      <c r="BK327" s="12"/>
      <c r="BN327" s="12"/>
    </row>
    <row r="328" spans="60:66" ht="13.15" customHeight="1" x14ac:dyDescent="0.25">
      <c r="BH328" s="12"/>
      <c r="BK328" s="12"/>
      <c r="BN328" s="12"/>
    </row>
    <row r="329" spans="60:66" ht="13.15" customHeight="1" x14ac:dyDescent="0.25">
      <c r="BH329" s="12"/>
      <c r="BK329" s="12"/>
      <c r="BN329" s="12"/>
    </row>
    <row r="330" spans="60:66" ht="13.15" customHeight="1" x14ac:dyDescent="0.25">
      <c r="BH330" s="12"/>
      <c r="BK330" s="12"/>
      <c r="BN330" s="12"/>
    </row>
    <row r="331" spans="60:66" ht="13.15" customHeight="1" x14ac:dyDescent="0.25">
      <c r="BH331" s="12"/>
      <c r="BK331" s="12"/>
      <c r="BN331" s="12"/>
    </row>
    <row r="332" spans="60:66" ht="13.15" customHeight="1" x14ac:dyDescent="0.25">
      <c r="BH332" s="12"/>
      <c r="BK332" s="12"/>
      <c r="BN332" s="12"/>
    </row>
    <row r="333" spans="60:66" ht="13.15" customHeight="1" x14ac:dyDescent="0.25">
      <c r="BH333" s="12"/>
      <c r="BK333" s="12"/>
      <c r="BN333" s="12"/>
    </row>
    <row r="334" spans="60:66" ht="13.15" customHeight="1" x14ac:dyDescent="0.25">
      <c r="BH334" s="12"/>
      <c r="BK334" s="12"/>
      <c r="BN334" s="12"/>
    </row>
    <row r="335" spans="60:66" ht="13.15" customHeight="1" x14ac:dyDescent="0.25">
      <c r="BH335" s="12"/>
      <c r="BK335" s="12"/>
      <c r="BN335" s="12"/>
    </row>
    <row r="336" spans="60:66" ht="13.15" customHeight="1" x14ac:dyDescent="0.25">
      <c r="BH336" s="12"/>
      <c r="BK336" s="12"/>
      <c r="BN336" s="12"/>
    </row>
    <row r="337" spans="60:66" ht="13.15" customHeight="1" x14ac:dyDescent="0.25">
      <c r="BH337" s="12"/>
      <c r="BK337" s="12"/>
      <c r="BN337" s="12"/>
    </row>
    <row r="338" spans="60:66" ht="13.15" customHeight="1" x14ac:dyDescent="0.25">
      <c r="BH338" s="12"/>
      <c r="BK338" s="12"/>
      <c r="BN338" s="12"/>
    </row>
    <row r="339" spans="60:66" ht="13.15" customHeight="1" x14ac:dyDescent="0.25">
      <c r="BH339" s="12"/>
      <c r="BK339" s="12"/>
      <c r="BN339" s="12"/>
    </row>
    <row r="340" spans="60:66" ht="13.15" customHeight="1" x14ac:dyDescent="0.25">
      <c r="BH340" s="12"/>
      <c r="BK340" s="12"/>
      <c r="BN340" s="12"/>
    </row>
    <row r="341" spans="60:66" ht="13.15" customHeight="1" x14ac:dyDescent="0.25">
      <c r="BH341" s="12"/>
      <c r="BK341" s="12"/>
      <c r="BN341" s="12"/>
    </row>
    <row r="342" spans="60:66" ht="13.15" customHeight="1" x14ac:dyDescent="0.25">
      <c r="BH342" s="12"/>
      <c r="BK342" s="12"/>
      <c r="BN342" s="12"/>
    </row>
    <row r="343" spans="60:66" ht="13.15" customHeight="1" x14ac:dyDescent="0.25">
      <c r="BH343" s="12"/>
      <c r="BK343" s="12"/>
      <c r="BN343" s="12"/>
    </row>
    <row r="344" spans="60:66" ht="13.15" customHeight="1" x14ac:dyDescent="0.25">
      <c r="BH344" s="12"/>
      <c r="BK344" s="12"/>
      <c r="BN344" s="12"/>
    </row>
    <row r="345" spans="60:66" ht="13.15" customHeight="1" x14ac:dyDescent="0.25">
      <c r="BH345" s="12"/>
      <c r="BK345" s="12"/>
      <c r="BN345" s="12"/>
    </row>
    <row r="346" spans="60:66" ht="13.15" customHeight="1" x14ac:dyDescent="0.25">
      <c r="BH346" s="12"/>
      <c r="BK346" s="12"/>
      <c r="BN346" s="12"/>
    </row>
    <row r="347" spans="60:66" ht="13.15" customHeight="1" x14ac:dyDescent="0.25">
      <c r="BH347" s="12"/>
      <c r="BK347" s="12"/>
      <c r="BN347" s="12"/>
    </row>
    <row r="348" spans="60:66" ht="13.15" customHeight="1" x14ac:dyDescent="0.25">
      <c r="BH348" s="12"/>
      <c r="BK348" s="12"/>
      <c r="BN348" s="12"/>
    </row>
    <row r="349" spans="60:66" ht="13.15" customHeight="1" x14ac:dyDescent="0.25">
      <c r="BH349" s="12"/>
      <c r="BK349" s="12"/>
      <c r="BN349" s="12"/>
    </row>
    <row r="350" spans="60:66" ht="13.15" customHeight="1" x14ac:dyDescent="0.25">
      <c r="BH350" s="12"/>
      <c r="BK350" s="12"/>
      <c r="BN350" s="12"/>
    </row>
    <row r="351" spans="60:66" ht="13.15" customHeight="1" x14ac:dyDescent="0.25">
      <c r="BH351" s="12"/>
      <c r="BK351" s="12"/>
      <c r="BN351" s="12"/>
    </row>
    <row r="352" spans="60:66" ht="13.15" customHeight="1" x14ac:dyDescent="0.25">
      <c r="BH352" s="12"/>
      <c r="BK352" s="12"/>
      <c r="BN352" s="12"/>
    </row>
    <row r="353" spans="60:66" ht="13.15" customHeight="1" x14ac:dyDescent="0.25">
      <c r="BH353" s="12"/>
      <c r="BK353" s="12"/>
      <c r="BN353" s="12"/>
    </row>
    <row r="354" spans="60:66" ht="13.15" customHeight="1" x14ac:dyDescent="0.25">
      <c r="BH354" s="12"/>
      <c r="BK354" s="12"/>
      <c r="BN354" s="12"/>
    </row>
    <row r="355" spans="60:66" ht="13.15" customHeight="1" x14ac:dyDescent="0.25">
      <c r="BH355" s="12"/>
      <c r="BK355" s="12"/>
      <c r="BN355" s="12"/>
    </row>
    <row r="356" spans="60:66" ht="13.15" customHeight="1" x14ac:dyDescent="0.25">
      <c r="BH356" s="12"/>
      <c r="BK356" s="12"/>
      <c r="BN356" s="12"/>
    </row>
    <row r="357" spans="60:66" ht="13.15" customHeight="1" x14ac:dyDescent="0.25">
      <c r="BH357" s="12"/>
      <c r="BK357" s="12"/>
      <c r="BN357" s="12"/>
    </row>
    <row r="358" spans="60:66" ht="13.15" customHeight="1" x14ac:dyDescent="0.25">
      <c r="BH358" s="12"/>
      <c r="BK358" s="12"/>
      <c r="BN358" s="12"/>
    </row>
    <row r="359" spans="60:66" ht="13.15" customHeight="1" x14ac:dyDescent="0.25">
      <c r="BH359" s="12"/>
      <c r="BK359" s="12"/>
      <c r="BN359" s="12"/>
    </row>
    <row r="360" spans="60:66" ht="13.15" customHeight="1" x14ac:dyDescent="0.25">
      <c r="BH360" s="12"/>
      <c r="BK360" s="12"/>
      <c r="BN360" s="12"/>
    </row>
    <row r="361" spans="60:66" ht="13.15" customHeight="1" x14ac:dyDescent="0.25">
      <c r="BH361" s="12"/>
      <c r="BK361" s="12"/>
      <c r="BN361" s="12"/>
    </row>
    <row r="362" spans="60:66" ht="13.15" customHeight="1" x14ac:dyDescent="0.25">
      <c r="BH362" s="12"/>
      <c r="BK362" s="12"/>
      <c r="BN362" s="12"/>
    </row>
    <row r="363" spans="60:66" ht="13.15" customHeight="1" x14ac:dyDescent="0.25">
      <c r="BH363" s="12"/>
      <c r="BK363" s="12"/>
      <c r="BN363" s="12"/>
    </row>
    <row r="364" spans="60:66" ht="13.15" customHeight="1" x14ac:dyDescent="0.25">
      <c r="BH364" s="12"/>
      <c r="BK364" s="12"/>
      <c r="BN364" s="12"/>
    </row>
    <row r="365" spans="60:66" ht="13.15" customHeight="1" x14ac:dyDescent="0.25">
      <c r="BH365" s="12"/>
      <c r="BK365" s="12"/>
      <c r="BN365" s="12"/>
    </row>
    <row r="366" spans="60:66" ht="13.15" customHeight="1" x14ac:dyDescent="0.25">
      <c r="BH366" s="12"/>
      <c r="BK366" s="12"/>
      <c r="BN366" s="12"/>
    </row>
    <row r="367" spans="60:66" ht="13.15" customHeight="1" x14ac:dyDescent="0.25">
      <c r="BH367" s="12"/>
      <c r="BK367" s="12"/>
      <c r="BN367" s="12"/>
    </row>
    <row r="368" spans="60:66" ht="13.15" customHeight="1" x14ac:dyDescent="0.25">
      <c r="BH368" s="12"/>
      <c r="BK368" s="12"/>
      <c r="BN368" s="12"/>
    </row>
    <row r="369" spans="60:66" ht="13.15" customHeight="1" x14ac:dyDescent="0.25">
      <c r="BH369" s="12"/>
      <c r="BK369" s="12"/>
      <c r="BN369" s="12"/>
    </row>
    <row r="370" spans="60:66" ht="13.15" customHeight="1" x14ac:dyDescent="0.25">
      <c r="BH370" s="12"/>
      <c r="BK370" s="12"/>
      <c r="BN370" s="12"/>
    </row>
    <row r="371" spans="60:66" ht="13.15" customHeight="1" x14ac:dyDescent="0.25">
      <c r="BH371" s="12"/>
      <c r="BK371" s="12"/>
      <c r="BN371" s="12"/>
    </row>
    <row r="372" spans="60:66" ht="13.15" customHeight="1" x14ac:dyDescent="0.25">
      <c r="BH372" s="12"/>
      <c r="BK372" s="12"/>
      <c r="BN372" s="12"/>
    </row>
    <row r="373" spans="60:66" ht="13.15" customHeight="1" x14ac:dyDescent="0.25">
      <c r="BH373" s="12"/>
      <c r="BK373" s="12"/>
      <c r="BN373" s="12"/>
    </row>
    <row r="374" spans="60:66" ht="13.15" customHeight="1" x14ac:dyDescent="0.25">
      <c r="BH374" s="12"/>
      <c r="BK374" s="12"/>
      <c r="BN374" s="12"/>
    </row>
    <row r="375" spans="60:66" ht="13.15" customHeight="1" x14ac:dyDescent="0.25">
      <c r="BH375" s="12"/>
      <c r="BK375" s="12"/>
      <c r="BN375" s="12"/>
    </row>
    <row r="376" spans="60:66" ht="13.15" customHeight="1" x14ac:dyDescent="0.25">
      <c r="BH376" s="12"/>
      <c r="BK376" s="12"/>
      <c r="BN376" s="12"/>
    </row>
    <row r="377" spans="60:66" ht="13.15" customHeight="1" x14ac:dyDescent="0.25">
      <c r="BH377" s="12"/>
      <c r="BK377" s="12"/>
      <c r="BN377" s="12"/>
    </row>
    <row r="378" spans="60:66" ht="13.15" customHeight="1" x14ac:dyDescent="0.25">
      <c r="BH378" s="12"/>
      <c r="BK378" s="12"/>
      <c r="BN378" s="12"/>
    </row>
    <row r="379" spans="60:66" ht="13.15" customHeight="1" x14ac:dyDescent="0.25">
      <c r="BH379" s="12"/>
      <c r="BK379" s="12"/>
      <c r="BN379" s="12"/>
    </row>
    <row r="380" spans="60:66" ht="13.15" customHeight="1" x14ac:dyDescent="0.25">
      <c r="BH380" s="12"/>
      <c r="BK380" s="12"/>
      <c r="BN380" s="12"/>
    </row>
    <row r="381" spans="60:66" ht="13.15" customHeight="1" x14ac:dyDescent="0.25">
      <c r="BH381" s="12"/>
      <c r="BK381" s="12"/>
      <c r="BN381" s="12"/>
    </row>
    <row r="382" spans="60:66" ht="13.15" customHeight="1" x14ac:dyDescent="0.25">
      <c r="BH382" s="12"/>
      <c r="BK382" s="12"/>
      <c r="BN382" s="12"/>
    </row>
    <row r="383" spans="60:66" ht="13.15" customHeight="1" x14ac:dyDescent="0.25">
      <c r="BH383" s="12"/>
      <c r="BK383" s="12"/>
      <c r="BN383" s="12"/>
    </row>
    <row r="384" spans="60:66" ht="13.15" customHeight="1" x14ac:dyDescent="0.25">
      <c r="BH384" s="12"/>
      <c r="BK384" s="12"/>
      <c r="BN384" s="12"/>
    </row>
    <row r="385" spans="60:66" ht="13.15" customHeight="1" x14ac:dyDescent="0.25">
      <c r="BH385" s="12"/>
      <c r="BK385" s="12"/>
      <c r="BN385" s="12"/>
    </row>
    <row r="386" spans="60:66" ht="13.15" customHeight="1" x14ac:dyDescent="0.25">
      <c r="BH386" s="12"/>
      <c r="BK386" s="12"/>
      <c r="BN386" s="12"/>
    </row>
    <row r="387" spans="60:66" ht="13.15" customHeight="1" x14ac:dyDescent="0.25">
      <c r="BH387" s="12"/>
      <c r="BK387" s="12"/>
      <c r="BN387" s="12"/>
    </row>
    <row r="388" spans="60:66" ht="13.15" customHeight="1" x14ac:dyDescent="0.25">
      <c r="BH388" s="12"/>
      <c r="BK388" s="12"/>
      <c r="BN388" s="12"/>
    </row>
    <row r="389" spans="60:66" ht="13.15" customHeight="1" x14ac:dyDescent="0.25">
      <c r="BH389" s="12"/>
      <c r="BK389" s="12"/>
      <c r="BN389" s="12"/>
    </row>
    <row r="390" spans="60:66" ht="13.15" customHeight="1" x14ac:dyDescent="0.25">
      <c r="BH390" s="12"/>
      <c r="BK390" s="12"/>
      <c r="BN390" s="12"/>
    </row>
    <row r="391" spans="60:66" ht="13.15" customHeight="1" x14ac:dyDescent="0.25">
      <c r="BH391" s="12"/>
      <c r="BK391" s="12"/>
      <c r="BN391" s="12"/>
    </row>
    <row r="392" spans="60:66" ht="13.15" customHeight="1" x14ac:dyDescent="0.25">
      <c r="BH392" s="12"/>
      <c r="BK392" s="12"/>
      <c r="BN392" s="12"/>
    </row>
    <row r="393" spans="60:66" ht="13.15" customHeight="1" x14ac:dyDescent="0.25">
      <c r="BH393" s="12"/>
      <c r="BK393" s="12"/>
      <c r="BN393" s="12"/>
    </row>
    <row r="394" spans="60:66" ht="13.15" customHeight="1" x14ac:dyDescent="0.25">
      <c r="BH394" s="12"/>
      <c r="BK394" s="12"/>
      <c r="BN394" s="12"/>
    </row>
    <row r="395" spans="60:66" ht="13.15" customHeight="1" x14ac:dyDescent="0.25">
      <c r="BH395" s="12"/>
      <c r="BK395" s="12"/>
      <c r="BN395" s="12"/>
    </row>
    <row r="396" spans="60:66" ht="13.15" customHeight="1" x14ac:dyDescent="0.25">
      <c r="BH396" s="12"/>
      <c r="BK396" s="12"/>
      <c r="BN396" s="12"/>
    </row>
    <row r="397" spans="60:66" ht="13.15" customHeight="1" x14ac:dyDescent="0.25">
      <c r="BH397" s="12"/>
      <c r="BK397" s="12"/>
      <c r="BN397" s="12"/>
    </row>
    <row r="398" spans="60:66" ht="13.15" customHeight="1" x14ac:dyDescent="0.25">
      <c r="BH398" s="12"/>
      <c r="BK398" s="12"/>
      <c r="BN398" s="12"/>
    </row>
    <row r="399" spans="60:66" ht="13.15" customHeight="1" x14ac:dyDescent="0.25">
      <c r="BH399" s="12"/>
      <c r="BK399" s="12"/>
      <c r="BN399" s="12"/>
    </row>
    <row r="400" spans="60:66" ht="13.15" customHeight="1" x14ac:dyDescent="0.25">
      <c r="BH400" s="12"/>
      <c r="BK400" s="12"/>
      <c r="BN400" s="12"/>
    </row>
    <row r="401" spans="60:66" ht="13.15" customHeight="1" x14ac:dyDescent="0.25">
      <c r="BH401" s="12"/>
      <c r="BK401" s="12"/>
      <c r="BN401" s="12"/>
    </row>
    <row r="402" spans="60:66" ht="13.15" customHeight="1" x14ac:dyDescent="0.25">
      <c r="BH402" s="12"/>
      <c r="BK402" s="12"/>
      <c r="BN402" s="12"/>
    </row>
    <row r="403" spans="60:66" ht="13.15" customHeight="1" x14ac:dyDescent="0.25">
      <c r="BH403" s="12"/>
      <c r="BK403" s="12"/>
      <c r="BN403" s="12"/>
    </row>
    <row r="404" spans="60:66" ht="13.15" customHeight="1" x14ac:dyDescent="0.25">
      <c r="BH404" s="12"/>
      <c r="BK404" s="12"/>
      <c r="BN404" s="12"/>
    </row>
    <row r="405" spans="60:66" ht="13.15" customHeight="1" x14ac:dyDescent="0.25">
      <c r="BH405" s="12"/>
      <c r="BK405" s="12"/>
      <c r="BN405" s="12"/>
    </row>
    <row r="406" spans="60:66" ht="13.15" customHeight="1" x14ac:dyDescent="0.25">
      <c r="BH406" s="12"/>
      <c r="BK406" s="12"/>
      <c r="BN406" s="12"/>
    </row>
    <row r="407" spans="60:66" ht="13.15" customHeight="1" x14ac:dyDescent="0.25">
      <c r="BH407" s="12"/>
      <c r="BK407" s="12"/>
      <c r="BN407" s="12"/>
    </row>
    <row r="408" spans="60:66" ht="13.15" customHeight="1" x14ac:dyDescent="0.25">
      <c r="BH408" s="12"/>
      <c r="BK408" s="12"/>
      <c r="BN408" s="12"/>
    </row>
    <row r="409" spans="60:66" ht="13.15" customHeight="1" x14ac:dyDescent="0.25">
      <c r="BH409" s="12"/>
      <c r="BK409" s="12"/>
      <c r="BN409" s="12"/>
    </row>
    <row r="410" spans="60:66" ht="13.15" customHeight="1" x14ac:dyDescent="0.25">
      <c r="BH410" s="12"/>
      <c r="BK410" s="12"/>
      <c r="BN410" s="12"/>
    </row>
    <row r="411" spans="60:66" ht="13.15" customHeight="1" x14ac:dyDescent="0.25">
      <c r="BH411" s="12"/>
      <c r="BK411" s="12"/>
      <c r="BN411" s="12"/>
    </row>
    <row r="412" spans="60:66" ht="13.15" customHeight="1" x14ac:dyDescent="0.25">
      <c r="BH412" s="12"/>
      <c r="BK412" s="12"/>
      <c r="BN412" s="12"/>
    </row>
    <row r="413" spans="60:66" ht="13.15" customHeight="1" x14ac:dyDescent="0.25">
      <c r="BH413" s="12"/>
      <c r="BK413" s="12"/>
      <c r="BN413" s="12"/>
    </row>
    <row r="414" spans="60:66" ht="13.15" customHeight="1" x14ac:dyDescent="0.25">
      <c r="BH414" s="12"/>
      <c r="BK414" s="12"/>
      <c r="BN414" s="12"/>
    </row>
    <row r="415" spans="60:66" ht="13.15" customHeight="1" x14ac:dyDescent="0.25">
      <c r="BH415" s="12"/>
      <c r="BK415" s="12"/>
      <c r="BN415" s="12"/>
    </row>
    <row r="416" spans="60:66" ht="13.15" customHeight="1" x14ac:dyDescent="0.25">
      <c r="BH416" s="12"/>
      <c r="BK416" s="12"/>
      <c r="BN416" s="12"/>
    </row>
    <row r="417" spans="60:66" ht="13.15" customHeight="1" x14ac:dyDescent="0.25">
      <c r="BH417" s="12"/>
      <c r="BK417" s="12"/>
      <c r="BN417" s="12"/>
    </row>
    <row r="418" spans="60:66" ht="13.15" customHeight="1" x14ac:dyDescent="0.25">
      <c r="BH418" s="12"/>
      <c r="BK418" s="12"/>
      <c r="BN418" s="12"/>
    </row>
    <row r="419" spans="60:66" ht="13.15" customHeight="1" x14ac:dyDescent="0.25">
      <c r="BH419" s="12"/>
      <c r="BK419" s="12"/>
      <c r="BN419" s="12"/>
    </row>
    <row r="420" spans="60:66" ht="13.15" customHeight="1" x14ac:dyDescent="0.25">
      <c r="BH420" s="12"/>
      <c r="BK420" s="12"/>
      <c r="BN420" s="12"/>
    </row>
    <row r="421" spans="60:66" ht="13.15" customHeight="1" x14ac:dyDescent="0.25">
      <c r="BH421" s="12"/>
      <c r="BK421" s="12"/>
      <c r="BN421" s="12"/>
    </row>
    <row r="422" spans="60:66" ht="13.15" customHeight="1" x14ac:dyDescent="0.25">
      <c r="BH422" s="12"/>
      <c r="BK422" s="12"/>
      <c r="BN422" s="12"/>
    </row>
    <row r="423" spans="60:66" ht="13.15" customHeight="1" x14ac:dyDescent="0.25">
      <c r="BH423" s="12"/>
      <c r="BK423" s="12"/>
      <c r="BN423" s="12"/>
    </row>
    <row r="424" spans="60:66" ht="13.15" customHeight="1" x14ac:dyDescent="0.25">
      <c r="BH424" s="12"/>
      <c r="BK424" s="12"/>
      <c r="BN424" s="12"/>
    </row>
    <row r="425" spans="60:66" ht="13.15" customHeight="1" x14ac:dyDescent="0.25">
      <c r="BH425" s="12"/>
      <c r="BK425" s="12"/>
      <c r="BN425" s="12"/>
    </row>
    <row r="426" spans="60:66" ht="13.15" customHeight="1" x14ac:dyDescent="0.25">
      <c r="BH426" s="12"/>
      <c r="BK426" s="12"/>
      <c r="BN426" s="12"/>
    </row>
    <row r="427" spans="60:66" ht="13.15" customHeight="1" x14ac:dyDescent="0.25">
      <c r="BH427" s="12"/>
      <c r="BK427" s="12"/>
      <c r="BN427" s="12"/>
    </row>
    <row r="428" spans="60:66" ht="13.15" customHeight="1" x14ac:dyDescent="0.25">
      <c r="BH428" s="12"/>
      <c r="BK428" s="12"/>
      <c r="BN428" s="12"/>
    </row>
    <row r="429" spans="60:66" ht="13.15" customHeight="1" x14ac:dyDescent="0.25">
      <c r="BH429" s="12"/>
      <c r="BK429" s="12"/>
      <c r="BN429" s="12"/>
    </row>
    <row r="430" spans="60:66" ht="13.15" customHeight="1" x14ac:dyDescent="0.25">
      <c r="BH430" s="12"/>
      <c r="BK430" s="12"/>
      <c r="BN430" s="12"/>
    </row>
    <row r="431" spans="60:66" ht="13.15" customHeight="1" x14ac:dyDescent="0.25">
      <c r="BH431" s="12"/>
      <c r="BK431" s="12"/>
      <c r="BN431" s="12"/>
    </row>
    <row r="432" spans="60:66" ht="13.15" customHeight="1" x14ac:dyDescent="0.25">
      <c r="BH432" s="12"/>
      <c r="BK432" s="12"/>
      <c r="BN432" s="12"/>
    </row>
    <row r="433" spans="60:66" ht="13.15" customHeight="1" x14ac:dyDescent="0.25">
      <c r="BH433" s="12"/>
      <c r="BK433" s="12"/>
      <c r="BN433" s="12"/>
    </row>
    <row r="434" spans="60:66" ht="13.15" customHeight="1" x14ac:dyDescent="0.25">
      <c r="BH434" s="12"/>
      <c r="BK434" s="12"/>
      <c r="BN434" s="12"/>
    </row>
    <row r="435" spans="60:66" ht="13.15" customHeight="1" x14ac:dyDescent="0.25">
      <c r="BH435" s="12"/>
      <c r="BK435" s="12"/>
      <c r="BN435" s="12"/>
    </row>
    <row r="436" spans="60:66" ht="13.15" customHeight="1" x14ac:dyDescent="0.25">
      <c r="BH436" s="12"/>
      <c r="BK436" s="12"/>
      <c r="BN436" s="12"/>
    </row>
    <row r="437" spans="60:66" ht="13.15" customHeight="1" x14ac:dyDescent="0.25">
      <c r="BH437" s="12"/>
      <c r="BK437" s="12"/>
      <c r="BN437" s="12"/>
    </row>
    <row r="438" spans="60:66" ht="13.15" customHeight="1" x14ac:dyDescent="0.25">
      <c r="BH438" s="12"/>
      <c r="BK438" s="12"/>
      <c r="BN438" s="12"/>
    </row>
    <row r="439" spans="60:66" ht="13.15" customHeight="1" x14ac:dyDescent="0.25">
      <c r="BH439" s="12"/>
      <c r="BK439" s="12"/>
      <c r="BN439" s="12"/>
    </row>
    <row r="440" spans="60:66" ht="13.15" customHeight="1" x14ac:dyDescent="0.25">
      <c r="BH440" s="12"/>
      <c r="BK440" s="12"/>
      <c r="BN440" s="12"/>
    </row>
    <row r="441" spans="60:66" ht="13.15" customHeight="1" x14ac:dyDescent="0.25">
      <c r="BH441" s="12"/>
      <c r="BK441" s="12"/>
      <c r="BN441" s="12"/>
    </row>
    <row r="442" spans="60:66" ht="13.15" customHeight="1" x14ac:dyDescent="0.25">
      <c r="BH442" s="12"/>
      <c r="BK442" s="12"/>
      <c r="BN442" s="12"/>
    </row>
    <row r="443" spans="60:66" ht="13.15" customHeight="1" x14ac:dyDescent="0.25">
      <c r="BH443" s="12"/>
      <c r="BK443" s="12"/>
      <c r="BN443" s="12"/>
    </row>
    <row r="444" spans="60:66" ht="13.15" customHeight="1" x14ac:dyDescent="0.25">
      <c r="BH444" s="12"/>
      <c r="BK444" s="12"/>
      <c r="BN444" s="12"/>
    </row>
    <row r="445" spans="60:66" ht="13.15" customHeight="1" x14ac:dyDescent="0.25">
      <c r="BH445" s="12"/>
      <c r="BK445" s="12"/>
      <c r="BN445" s="12"/>
    </row>
    <row r="446" spans="60:66" ht="13.15" customHeight="1" x14ac:dyDescent="0.25">
      <c r="BH446" s="12"/>
      <c r="BK446" s="12"/>
      <c r="BN446" s="12"/>
    </row>
    <row r="447" spans="60:66" ht="13.15" customHeight="1" x14ac:dyDescent="0.25">
      <c r="BH447" s="12"/>
      <c r="BK447" s="12"/>
      <c r="BN447" s="12"/>
    </row>
    <row r="448" spans="60:66" ht="13.15" customHeight="1" x14ac:dyDescent="0.25">
      <c r="BH448" s="12"/>
      <c r="BK448" s="12"/>
      <c r="BN448" s="12"/>
    </row>
    <row r="449" spans="60:66" ht="13.15" customHeight="1" x14ac:dyDescent="0.25">
      <c r="BH449" s="12"/>
      <c r="BK449" s="12"/>
      <c r="BN449" s="12"/>
    </row>
    <row r="450" spans="60:66" ht="13.15" customHeight="1" x14ac:dyDescent="0.25">
      <c r="BH450" s="12"/>
      <c r="BK450" s="12"/>
      <c r="BN450" s="12"/>
    </row>
    <row r="451" spans="60:66" ht="13.15" customHeight="1" x14ac:dyDescent="0.25">
      <c r="BH451" s="12"/>
      <c r="BK451" s="12"/>
      <c r="BN451" s="12"/>
    </row>
    <row r="452" spans="60:66" ht="13.15" customHeight="1" x14ac:dyDescent="0.25">
      <c r="BH452" s="12"/>
      <c r="BK452" s="12"/>
      <c r="BN452" s="12"/>
    </row>
    <row r="453" spans="60:66" ht="13.15" customHeight="1" x14ac:dyDescent="0.25">
      <c r="BH453" s="12"/>
      <c r="BK453" s="12"/>
      <c r="BN453" s="12"/>
    </row>
    <row r="454" spans="60:66" ht="13.15" customHeight="1" x14ac:dyDescent="0.25">
      <c r="BH454" s="12"/>
      <c r="BK454" s="12"/>
      <c r="BN454" s="12"/>
    </row>
    <row r="455" spans="60:66" ht="13.15" customHeight="1" x14ac:dyDescent="0.25">
      <c r="BH455" s="12"/>
      <c r="BK455" s="12"/>
      <c r="BN455" s="12"/>
    </row>
    <row r="456" spans="60:66" ht="13.15" customHeight="1" x14ac:dyDescent="0.25">
      <c r="BH456" s="12"/>
      <c r="BK456" s="12"/>
      <c r="BN456" s="12"/>
    </row>
    <row r="457" spans="60:66" ht="13.15" customHeight="1" x14ac:dyDescent="0.25">
      <c r="BH457" s="12"/>
      <c r="BK457" s="12"/>
      <c r="BN457" s="12"/>
    </row>
    <row r="458" spans="60:66" ht="13.15" customHeight="1" x14ac:dyDescent="0.25">
      <c r="BH458" s="12"/>
      <c r="BK458" s="12"/>
      <c r="BN458" s="12"/>
    </row>
    <row r="459" spans="60:66" ht="13.15" customHeight="1" x14ac:dyDescent="0.25">
      <c r="BH459" s="12"/>
      <c r="BK459" s="12"/>
      <c r="BN459" s="12"/>
    </row>
    <row r="460" spans="60:66" ht="13.15" customHeight="1" x14ac:dyDescent="0.25">
      <c r="BH460" s="12"/>
      <c r="BK460" s="12"/>
      <c r="BN460" s="12"/>
    </row>
    <row r="461" spans="60:66" ht="13.15" customHeight="1" x14ac:dyDescent="0.25">
      <c r="BH461" s="12"/>
      <c r="BK461" s="12"/>
      <c r="BN461" s="12"/>
    </row>
    <row r="462" spans="60:66" ht="13.15" customHeight="1" x14ac:dyDescent="0.25">
      <c r="BH462" s="12"/>
      <c r="BK462" s="12"/>
      <c r="BN462" s="12"/>
    </row>
    <row r="463" spans="60:66" ht="13.15" customHeight="1" x14ac:dyDescent="0.25">
      <c r="BH463" s="12"/>
      <c r="BK463" s="12"/>
      <c r="BN463" s="12"/>
    </row>
    <row r="464" spans="60:66" ht="13.15" customHeight="1" x14ac:dyDescent="0.25">
      <c r="BH464" s="12"/>
      <c r="BK464" s="12"/>
      <c r="BN464" s="12"/>
    </row>
    <row r="465" spans="60:66" ht="13.15" customHeight="1" x14ac:dyDescent="0.25">
      <c r="BH465" s="12"/>
      <c r="BK465" s="12"/>
      <c r="BN465" s="12"/>
    </row>
    <row r="466" spans="60:66" ht="13.15" customHeight="1" x14ac:dyDescent="0.25">
      <c r="BH466" s="12"/>
      <c r="BK466" s="12"/>
      <c r="BN466" s="12"/>
    </row>
    <row r="467" spans="60:66" ht="13.15" customHeight="1" x14ac:dyDescent="0.25">
      <c r="BH467" s="12"/>
      <c r="BK467" s="12"/>
      <c r="BN467" s="12"/>
    </row>
    <row r="468" spans="60:66" ht="13.15" customHeight="1" x14ac:dyDescent="0.25">
      <c r="BH468" s="12"/>
      <c r="BK468" s="12"/>
      <c r="BN468" s="12"/>
    </row>
    <row r="469" spans="60:66" ht="13.15" customHeight="1" x14ac:dyDescent="0.25">
      <c r="BH469" s="12"/>
      <c r="BK469" s="12"/>
      <c r="BN469" s="12"/>
    </row>
    <row r="470" spans="60:66" ht="13.15" customHeight="1" x14ac:dyDescent="0.25">
      <c r="BH470" s="12"/>
      <c r="BK470" s="12"/>
      <c r="BN470" s="12"/>
    </row>
    <row r="471" spans="60:66" ht="13.15" customHeight="1" x14ac:dyDescent="0.25">
      <c r="BH471" s="12"/>
      <c r="BK471" s="12"/>
      <c r="BN471" s="12"/>
    </row>
    <row r="472" spans="60:66" ht="13.15" customHeight="1" x14ac:dyDescent="0.25">
      <c r="BH472" s="12"/>
      <c r="BK472" s="12"/>
      <c r="BN472" s="12"/>
    </row>
    <row r="473" spans="60:66" ht="13.15" customHeight="1" x14ac:dyDescent="0.25">
      <c r="BH473" s="12"/>
      <c r="BK473" s="12"/>
      <c r="BN473" s="12"/>
    </row>
    <row r="474" spans="60:66" ht="13.15" customHeight="1" x14ac:dyDescent="0.25">
      <c r="BH474" s="12"/>
      <c r="BK474" s="12"/>
      <c r="BN474" s="12"/>
    </row>
    <row r="475" spans="60:66" ht="13.15" customHeight="1" x14ac:dyDescent="0.25">
      <c r="BH475" s="12"/>
      <c r="BK475" s="12"/>
      <c r="BN475" s="12"/>
    </row>
    <row r="476" spans="60:66" ht="13.15" customHeight="1" x14ac:dyDescent="0.25">
      <c r="BH476" s="12"/>
      <c r="BK476" s="12"/>
      <c r="BN476" s="12"/>
    </row>
    <row r="477" spans="60:66" ht="13.15" customHeight="1" x14ac:dyDescent="0.25">
      <c r="BH477" s="12"/>
      <c r="BK477" s="12"/>
      <c r="BN477" s="12"/>
    </row>
    <row r="478" spans="60:66" ht="13.15" customHeight="1" x14ac:dyDescent="0.25">
      <c r="BH478" s="12"/>
      <c r="BK478" s="12"/>
      <c r="BN478" s="12"/>
    </row>
    <row r="479" spans="60:66" ht="13.15" customHeight="1" x14ac:dyDescent="0.25">
      <c r="BH479" s="12"/>
      <c r="BK479" s="12"/>
      <c r="BN479" s="12"/>
    </row>
    <row r="480" spans="60:66" ht="13.15" customHeight="1" x14ac:dyDescent="0.25">
      <c r="BH480" s="12"/>
      <c r="BK480" s="12"/>
      <c r="BN480" s="12"/>
    </row>
    <row r="481" spans="60:66" ht="13.15" customHeight="1" x14ac:dyDescent="0.25">
      <c r="BH481" s="12"/>
      <c r="BK481" s="12"/>
      <c r="BN481" s="12"/>
    </row>
    <row r="482" spans="60:66" ht="13.15" customHeight="1" x14ac:dyDescent="0.25">
      <c r="BH482" s="12"/>
      <c r="BK482" s="12"/>
      <c r="BN482" s="12"/>
    </row>
    <row r="483" spans="60:66" ht="13.15" customHeight="1" x14ac:dyDescent="0.25">
      <c r="BH483" s="12"/>
      <c r="BK483" s="12"/>
      <c r="BN483" s="12"/>
    </row>
    <row r="484" spans="60:66" ht="13.15" customHeight="1" x14ac:dyDescent="0.25">
      <c r="BH484" s="12"/>
      <c r="BK484" s="12"/>
      <c r="BN484" s="12"/>
    </row>
    <row r="485" spans="60:66" ht="13.15" customHeight="1" x14ac:dyDescent="0.25">
      <c r="BH485" s="12"/>
      <c r="BK485" s="12"/>
      <c r="BN485" s="12"/>
    </row>
    <row r="486" spans="60:66" ht="13.15" customHeight="1" x14ac:dyDescent="0.25">
      <c r="BH486" s="12"/>
      <c r="BK486" s="12"/>
      <c r="BN486" s="12"/>
    </row>
    <row r="487" spans="60:66" ht="13.15" customHeight="1" x14ac:dyDescent="0.25">
      <c r="BH487" s="12"/>
      <c r="BK487" s="12"/>
      <c r="BN487" s="12"/>
    </row>
    <row r="488" spans="60:66" ht="13.15" customHeight="1" x14ac:dyDescent="0.25">
      <c r="BH488" s="12"/>
      <c r="BK488" s="12"/>
      <c r="BN488" s="12"/>
    </row>
    <row r="489" spans="60:66" ht="13.15" customHeight="1" x14ac:dyDescent="0.25">
      <c r="BH489" s="12"/>
      <c r="BK489" s="12"/>
      <c r="BN489" s="12"/>
    </row>
    <row r="490" spans="60:66" ht="13.15" customHeight="1" x14ac:dyDescent="0.25">
      <c r="BH490" s="12"/>
      <c r="BK490" s="12"/>
      <c r="BN490" s="12"/>
    </row>
    <row r="491" spans="60:66" ht="13.15" customHeight="1" x14ac:dyDescent="0.25">
      <c r="BH491" s="12"/>
      <c r="BK491" s="12"/>
      <c r="BN491" s="12"/>
    </row>
    <row r="492" spans="60:66" ht="13.15" customHeight="1" x14ac:dyDescent="0.25">
      <c r="BH492" s="12"/>
      <c r="BK492" s="12"/>
      <c r="BN492" s="12"/>
    </row>
    <row r="493" spans="60:66" ht="13.15" customHeight="1" x14ac:dyDescent="0.25">
      <c r="BH493" s="12"/>
      <c r="BK493" s="12"/>
      <c r="BN493" s="12"/>
    </row>
    <row r="494" spans="60:66" ht="13.15" customHeight="1" x14ac:dyDescent="0.25">
      <c r="BH494" s="12"/>
      <c r="BK494" s="12"/>
      <c r="BN494" s="12"/>
    </row>
    <row r="495" spans="60:66" ht="13.15" customHeight="1" x14ac:dyDescent="0.25">
      <c r="BH495" s="12"/>
      <c r="BK495" s="12"/>
      <c r="BN495" s="12"/>
    </row>
    <row r="496" spans="60:66" ht="13.15" customHeight="1" x14ac:dyDescent="0.25">
      <c r="BH496" s="12"/>
      <c r="BK496" s="12"/>
      <c r="BN496" s="12"/>
    </row>
    <row r="497" spans="60:66" ht="13.15" customHeight="1" x14ac:dyDescent="0.25">
      <c r="BH497" s="12"/>
      <c r="BK497" s="12"/>
      <c r="BN497" s="12"/>
    </row>
    <row r="498" spans="60:66" ht="13.15" customHeight="1" x14ac:dyDescent="0.25">
      <c r="BH498" s="12"/>
      <c r="BK498" s="12"/>
      <c r="BN498" s="12"/>
    </row>
    <row r="499" spans="60:66" ht="13.15" customHeight="1" x14ac:dyDescent="0.25">
      <c r="BH499" s="12"/>
      <c r="BK499" s="12"/>
      <c r="BN499" s="12"/>
    </row>
    <row r="500" spans="60:66" ht="13.15" customHeight="1" x14ac:dyDescent="0.25">
      <c r="BH500" s="12"/>
      <c r="BK500" s="12"/>
      <c r="BN500" s="12"/>
    </row>
    <row r="501" spans="60:66" ht="13.15" customHeight="1" x14ac:dyDescent="0.25">
      <c r="BH501" s="12"/>
      <c r="BK501" s="12"/>
      <c r="BN501" s="12"/>
    </row>
    <row r="502" spans="60:66" ht="13.15" customHeight="1" x14ac:dyDescent="0.25">
      <c r="BH502" s="12"/>
      <c r="BK502" s="12"/>
      <c r="BN502" s="12"/>
    </row>
    <row r="503" spans="60:66" ht="13.15" customHeight="1" x14ac:dyDescent="0.25">
      <c r="BH503" s="12"/>
      <c r="BK503" s="12"/>
      <c r="BN503" s="12"/>
    </row>
    <row r="504" spans="60:66" ht="13.15" customHeight="1" x14ac:dyDescent="0.25">
      <c r="BH504" s="12"/>
      <c r="BK504" s="12"/>
      <c r="BN504" s="12"/>
    </row>
    <row r="505" spans="60:66" ht="13.15" customHeight="1" x14ac:dyDescent="0.25">
      <c r="BH505" s="12"/>
      <c r="BK505" s="12"/>
      <c r="BN505" s="12"/>
    </row>
    <row r="506" spans="60:66" ht="13.15" customHeight="1" x14ac:dyDescent="0.25">
      <c r="BH506" s="12"/>
      <c r="BK506" s="12"/>
      <c r="BN506" s="12"/>
    </row>
    <row r="507" spans="60:66" ht="13.15" customHeight="1" x14ac:dyDescent="0.25">
      <c r="BH507" s="12"/>
      <c r="BK507" s="12"/>
      <c r="BN507" s="12"/>
    </row>
    <row r="508" spans="60:66" ht="13.15" customHeight="1" x14ac:dyDescent="0.25">
      <c r="BH508" s="12"/>
      <c r="BK508" s="12"/>
      <c r="BN508" s="12"/>
    </row>
    <row r="509" spans="60:66" ht="13.15" customHeight="1" x14ac:dyDescent="0.25">
      <c r="BH509" s="12"/>
      <c r="BK509" s="12"/>
      <c r="BN509" s="12"/>
    </row>
    <row r="510" spans="60:66" ht="13.15" customHeight="1" x14ac:dyDescent="0.25">
      <c r="BH510" s="12"/>
      <c r="BK510" s="12"/>
      <c r="BN510" s="12"/>
    </row>
    <row r="511" spans="60:66" ht="13.15" customHeight="1" x14ac:dyDescent="0.25">
      <c r="BH511" s="12"/>
      <c r="BK511" s="12"/>
      <c r="BN511" s="12"/>
    </row>
    <row r="512" spans="60:66" ht="13.15" customHeight="1" x14ac:dyDescent="0.25">
      <c r="BH512" s="12"/>
      <c r="BK512" s="12"/>
      <c r="BN512" s="12"/>
    </row>
    <row r="513" spans="60:66" ht="13.15" customHeight="1" x14ac:dyDescent="0.25">
      <c r="BH513" s="12"/>
      <c r="BK513" s="12"/>
      <c r="BN513" s="12"/>
    </row>
    <row r="514" spans="60:66" ht="13.15" customHeight="1" x14ac:dyDescent="0.25">
      <c r="BH514" s="12"/>
      <c r="BK514" s="12"/>
      <c r="BN514" s="12"/>
    </row>
    <row r="515" spans="60:66" ht="13.15" customHeight="1" x14ac:dyDescent="0.25">
      <c r="BH515" s="12"/>
      <c r="BK515" s="12"/>
      <c r="BN515" s="12"/>
    </row>
    <row r="516" spans="60:66" ht="13.15" customHeight="1" x14ac:dyDescent="0.25">
      <c r="BH516" s="12"/>
      <c r="BK516" s="12"/>
      <c r="BN516" s="12"/>
    </row>
    <row r="517" spans="60:66" ht="13.15" customHeight="1" x14ac:dyDescent="0.25">
      <c r="BH517" s="12"/>
      <c r="BK517" s="12"/>
      <c r="BN517" s="12"/>
    </row>
    <row r="518" spans="60:66" ht="13.15" customHeight="1" x14ac:dyDescent="0.25">
      <c r="BH518" s="12"/>
      <c r="BK518" s="12"/>
      <c r="BN518" s="12"/>
    </row>
    <row r="519" spans="60:66" ht="13.15" customHeight="1" x14ac:dyDescent="0.25">
      <c r="BH519" s="12"/>
      <c r="BK519" s="12"/>
      <c r="BN519" s="12"/>
    </row>
    <row r="520" spans="60:66" ht="13.15" customHeight="1" x14ac:dyDescent="0.25">
      <c r="BH520" s="12"/>
      <c r="BK520" s="12"/>
      <c r="BN520" s="12"/>
    </row>
    <row r="521" spans="60:66" ht="13.15" customHeight="1" x14ac:dyDescent="0.25">
      <c r="BH521" s="12"/>
      <c r="BK521" s="12"/>
      <c r="BN521" s="12"/>
    </row>
    <row r="522" spans="60:66" ht="13.15" customHeight="1" x14ac:dyDescent="0.25">
      <c r="BH522" s="12"/>
      <c r="BK522" s="12"/>
      <c r="BN522" s="12"/>
    </row>
    <row r="523" spans="60:66" ht="13.15" customHeight="1" x14ac:dyDescent="0.25">
      <c r="BH523" s="12"/>
      <c r="BK523" s="12"/>
      <c r="BN523" s="12"/>
    </row>
    <row r="524" spans="60:66" ht="13.15" customHeight="1" x14ac:dyDescent="0.25">
      <c r="BH524" s="12"/>
      <c r="BK524" s="12"/>
      <c r="BN524" s="12"/>
    </row>
    <row r="525" spans="60:66" ht="13.15" customHeight="1" x14ac:dyDescent="0.25">
      <c r="BH525" s="12"/>
      <c r="BK525" s="12"/>
      <c r="BN525" s="12"/>
    </row>
    <row r="526" spans="60:66" ht="13.15" customHeight="1" x14ac:dyDescent="0.25">
      <c r="BH526" s="12"/>
      <c r="BK526" s="12"/>
      <c r="BN526" s="12"/>
    </row>
    <row r="527" spans="60:66" ht="13.15" customHeight="1" x14ac:dyDescent="0.25">
      <c r="BH527" s="12"/>
      <c r="BK527" s="12"/>
      <c r="BN527" s="12"/>
    </row>
    <row r="528" spans="60:66" ht="13.15" customHeight="1" x14ac:dyDescent="0.25">
      <c r="BH528" s="12"/>
      <c r="BK528" s="12"/>
      <c r="BN528" s="12"/>
    </row>
    <row r="529" spans="60:66" ht="13.15" customHeight="1" x14ac:dyDescent="0.25">
      <c r="BH529" s="12"/>
      <c r="BK529" s="12"/>
      <c r="BN529" s="12"/>
    </row>
    <row r="530" spans="60:66" ht="13.15" customHeight="1" x14ac:dyDescent="0.25">
      <c r="BH530" s="12"/>
      <c r="BK530" s="12"/>
      <c r="BN530" s="12"/>
    </row>
    <row r="531" spans="60:66" ht="13.15" customHeight="1" x14ac:dyDescent="0.25">
      <c r="BH531" s="12"/>
      <c r="BK531" s="12"/>
      <c r="BN531" s="12"/>
    </row>
    <row r="532" spans="60:66" ht="13.15" customHeight="1" x14ac:dyDescent="0.25">
      <c r="BH532" s="12"/>
      <c r="BK532" s="12"/>
      <c r="BN532" s="12"/>
    </row>
    <row r="533" spans="60:66" ht="13.15" customHeight="1" x14ac:dyDescent="0.25">
      <c r="BH533" s="12"/>
      <c r="BK533" s="12"/>
      <c r="BN533" s="12"/>
    </row>
    <row r="534" spans="60:66" ht="13.15" customHeight="1" x14ac:dyDescent="0.25">
      <c r="BH534" s="12"/>
      <c r="BK534" s="12"/>
      <c r="BN534" s="12"/>
    </row>
    <row r="535" spans="60:66" ht="13.15" customHeight="1" x14ac:dyDescent="0.25">
      <c r="BH535" s="12"/>
      <c r="BK535" s="12"/>
      <c r="BN535" s="12"/>
    </row>
    <row r="536" spans="60:66" ht="13.15" customHeight="1" x14ac:dyDescent="0.25">
      <c r="BH536" s="12"/>
      <c r="BK536" s="12"/>
      <c r="BN536" s="12"/>
    </row>
    <row r="537" spans="60:66" ht="13.15" customHeight="1" x14ac:dyDescent="0.25">
      <c r="BH537" s="12"/>
      <c r="BK537" s="12"/>
      <c r="BN537" s="12"/>
    </row>
    <row r="538" spans="60:66" ht="13.15" customHeight="1" x14ac:dyDescent="0.25">
      <c r="BH538" s="12"/>
      <c r="BK538" s="12"/>
      <c r="BN538" s="12"/>
    </row>
    <row r="539" spans="60:66" ht="13.15" customHeight="1" x14ac:dyDescent="0.25">
      <c r="BH539" s="12"/>
      <c r="BK539" s="12"/>
      <c r="BN539" s="12"/>
    </row>
    <row r="540" spans="60:66" ht="13.15" customHeight="1" x14ac:dyDescent="0.25">
      <c r="BH540" s="12"/>
      <c r="BK540" s="12"/>
      <c r="BN540" s="12"/>
    </row>
    <row r="541" spans="60:66" ht="13.15" customHeight="1" x14ac:dyDescent="0.25">
      <c r="BH541" s="12"/>
      <c r="BK541" s="12"/>
      <c r="BN541" s="12"/>
    </row>
    <row r="542" spans="60:66" ht="13.15" customHeight="1" x14ac:dyDescent="0.25">
      <c r="BH542" s="12"/>
      <c r="BK542" s="12"/>
      <c r="BN542" s="12"/>
    </row>
    <row r="543" spans="60:66" ht="13.15" customHeight="1" x14ac:dyDescent="0.25">
      <c r="BH543" s="12"/>
      <c r="BK543" s="12"/>
      <c r="BN543" s="12"/>
    </row>
    <row r="544" spans="60:66" ht="13.15" customHeight="1" x14ac:dyDescent="0.25">
      <c r="BH544" s="12"/>
      <c r="BK544" s="12"/>
      <c r="BN544" s="12"/>
    </row>
    <row r="545" spans="60:66" ht="13.15" customHeight="1" x14ac:dyDescent="0.25">
      <c r="BH545" s="12"/>
      <c r="BK545" s="12"/>
      <c r="BN545" s="12"/>
    </row>
    <row r="546" spans="60:66" ht="13.15" customHeight="1" x14ac:dyDescent="0.25">
      <c r="BH546" s="12"/>
      <c r="BK546" s="12"/>
      <c r="BN546" s="12"/>
    </row>
    <row r="547" spans="60:66" ht="13.15" customHeight="1" x14ac:dyDescent="0.25">
      <c r="BH547" s="12"/>
      <c r="BK547" s="12"/>
      <c r="BN547" s="12"/>
    </row>
    <row r="548" spans="60:66" ht="13.15" customHeight="1" x14ac:dyDescent="0.25">
      <c r="BH548" s="12"/>
      <c r="BK548" s="12"/>
      <c r="BN548" s="12"/>
    </row>
    <row r="549" spans="60:66" ht="13.15" customHeight="1" x14ac:dyDescent="0.25">
      <c r="BH549" s="12"/>
      <c r="BK549" s="12"/>
      <c r="BN549" s="12"/>
    </row>
    <row r="550" spans="60:66" ht="13.15" customHeight="1" x14ac:dyDescent="0.25">
      <c r="BH550" s="12"/>
      <c r="BK550" s="12"/>
      <c r="BN550" s="12"/>
    </row>
    <row r="551" spans="60:66" ht="13.15" customHeight="1" x14ac:dyDescent="0.25">
      <c r="BH551" s="12"/>
      <c r="BK551" s="12"/>
      <c r="BN551" s="12"/>
    </row>
    <row r="552" spans="60:66" ht="13.15" customHeight="1" x14ac:dyDescent="0.25">
      <c r="BH552" s="12"/>
      <c r="BK552" s="12"/>
      <c r="BN552" s="12"/>
    </row>
    <row r="553" spans="60:66" ht="13.15" customHeight="1" x14ac:dyDescent="0.25">
      <c r="BH553" s="12"/>
      <c r="BK553" s="12"/>
      <c r="BN553" s="12"/>
    </row>
    <row r="554" spans="60:66" ht="13.15" customHeight="1" x14ac:dyDescent="0.25">
      <c r="BH554" s="12"/>
      <c r="BK554" s="12"/>
      <c r="BN554" s="12"/>
    </row>
    <row r="555" spans="60:66" ht="13.15" customHeight="1" x14ac:dyDescent="0.25">
      <c r="BH555" s="12"/>
      <c r="BK555" s="12"/>
      <c r="BN555" s="12"/>
    </row>
    <row r="556" spans="60:66" ht="13.15" customHeight="1" x14ac:dyDescent="0.25">
      <c r="BH556" s="12"/>
      <c r="BK556" s="12"/>
      <c r="BN556" s="12"/>
    </row>
    <row r="557" spans="60:66" ht="13.15" customHeight="1" x14ac:dyDescent="0.25">
      <c r="BH557" s="12"/>
      <c r="BK557" s="12"/>
      <c r="BN557" s="12"/>
    </row>
    <row r="558" spans="60:66" ht="13.15" customHeight="1" x14ac:dyDescent="0.25">
      <c r="BH558" s="12"/>
      <c r="BK558" s="12"/>
      <c r="BN558" s="12"/>
    </row>
    <row r="559" spans="60:66" ht="13.15" customHeight="1" x14ac:dyDescent="0.25">
      <c r="BH559" s="12"/>
      <c r="BK559" s="12"/>
      <c r="BN559" s="12"/>
    </row>
    <row r="560" spans="60:66" ht="13.15" customHeight="1" x14ac:dyDescent="0.25">
      <c r="BH560" s="12"/>
      <c r="BK560" s="12"/>
      <c r="BN560" s="12"/>
    </row>
    <row r="561" spans="60:66" ht="13.15" customHeight="1" x14ac:dyDescent="0.25">
      <c r="BH561" s="12"/>
      <c r="BK561" s="12"/>
      <c r="BN561" s="12"/>
    </row>
    <row r="562" spans="60:66" ht="13.15" customHeight="1" x14ac:dyDescent="0.25">
      <c r="BH562" s="12"/>
      <c r="BK562" s="12"/>
      <c r="BN562" s="12"/>
    </row>
    <row r="563" spans="60:66" ht="13.15" customHeight="1" x14ac:dyDescent="0.25">
      <c r="BH563" s="12"/>
      <c r="BK563" s="12"/>
      <c r="BN563" s="12"/>
    </row>
    <row r="564" spans="60:66" ht="13.15" customHeight="1" x14ac:dyDescent="0.25">
      <c r="BH564" s="12"/>
      <c r="BK564" s="12"/>
      <c r="BN564" s="12"/>
    </row>
    <row r="565" spans="60:66" ht="13.15" customHeight="1" x14ac:dyDescent="0.25">
      <c r="BH565" s="12"/>
      <c r="BK565" s="12"/>
      <c r="BN565" s="12"/>
    </row>
    <row r="566" spans="60:66" ht="13.15" customHeight="1" x14ac:dyDescent="0.25">
      <c r="BH566" s="12"/>
      <c r="BK566" s="12"/>
      <c r="BN566" s="12"/>
    </row>
    <row r="567" spans="60:66" ht="13.15" customHeight="1" x14ac:dyDescent="0.25">
      <c r="BH567" s="12"/>
      <c r="BK567" s="12"/>
      <c r="BN567" s="12"/>
    </row>
    <row r="568" spans="60:66" ht="13.15" customHeight="1" x14ac:dyDescent="0.25">
      <c r="BH568" s="12"/>
      <c r="BK568" s="12"/>
      <c r="BN568" s="12"/>
    </row>
    <row r="569" spans="60:66" ht="13.15" customHeight="1" x14ac:dyDescent="0.25">
      <c r="BH569" s="12"/>
      <c r="BK569" s="12"/>
      <c r="BN569" s="12"/>
    </row>
    <row r="570" spans="60:66" ht="13.15" customHeight="1" x14ac:dyDescent="0.25">
      <c r="BH570" s="12"/>
      <c r="BK570" s="12"/>
      <c r="BN570" s="12"/>
    </row>
    <row r="571" spans="60:66" ht="13.15" customHeight="1" x14ac:dyDescent="0.25">
      <c r="BH571" s="12"/>
      <c r="BK571" s="12"/>
      <c r="BN571" s="12"/>
    </row>
    <row r="572" spans="60:66" ht="13.15" customHeight="1" x14ac:dyDescent="0.25">
      <c r="BH572" s="12"/>
      <c r="BK572" s="12"/>
      <c r="BN572" s="12"/>
    </row>
    <row r="573" spans="60:66" ht="13.15" customHeight="1" x14ac:dyDescent="0.25">
      <c r="BH573" s="12"/>
      <c r="BK573" s="12"/>
      <c r="BN573" s="12"/>
    </row>
    <row r="574" spans="60:66" ht="13.15" customHeight="1" x14ac:dyDescent="0.25">
      <c r="BH574" s="12"/>
      <c r="BK574" s="12"/>
      <c r="BN574" s="12"/>
    </row>
    <row r="575" spans="60:66" ht="13.15" customHeight="1" x14ac:dyDescent="0.25">
      <c r="BH575" s="12"/>
      <c r="BK575" s="12"/>
      <c r="BN575" s="12"/>
    </row>
    <row r="576" spans="60:66" ht="13.15" customHeight="1" x14ac:dyDescent="0.25">
      <c r="BH576" s="12"/>
      <c r="BK576" s="12"/>
      <c r="BN576" s="12"/>
    </row>
    <row r="577" spans="60:66" ht="13.15" customHeight="1" x14ac:dyDescent="0.25">
      <c r="BH577" s="12"/>
      <c r="BK577" s="12"/>
      <c r="BN577" s="12"/>
    </row>
    <row r="578" spans="60:66" ht="13.15" customHeight="1" x14ac:dyDescent="0.25">
      <c r="BH578" s="12"/>
      <c r="BK578" s="12"/>
      <c r="BN578" s="12"/>
    </row>
    <row r="579" spans="60:66" ht="13.15" customHeight="1" x14ac:dyDescent="0.25">
      <c r="BH579" s="12"/>
      <c r="BK579" s="12"/>
      <c r="BN579" s="12"/>
    </row>
    <row r="580" spans="60:66" ht="13.15" customHeight="1" x14ac:dyDescent="0.25">
      <c r="BH580" s="12"/>
      <c r="BK580" s="12"/>
      <c r="BN580" s="12"/>
    </row>
    <row r="581" spans="60:66" ht="13.15" customHeight="1" x14ac:dyDescent="0.25">
      <c r="BH581" s="12"/>
      <c r="BK581" s="12"/>
      <c r="BN581" s="12"/>
    </row>
    <row r="582" spans="60:66" ht="13.15" customHeight="1" x14ac:dyDescent="0.25">
      <c r="BH582" s="12"/>
      <c r="BK582" s="12"/>
      <c r="BN582" s="12"/>
    </row>
    <row r="583" spans="60:66" ht="13.15" customHeight="1" x14ac:dyDescent="0.25">
      <c r="BH583" s="12"/>
      <c r="BK583" s="12"/>
      <c r="BN583" s="12"/>
    </row>
    <row r="584" spans="60:66" ht="13.15" customHeight="1" x14ac:dyDescent="0.25">
      <c r="BH584" s="12"/>
      <c r="BK584" s="12"/>
      <c r="BN584" s="12"/>
    </row>
    <row r="585" spans="60:66" ht="13.15" customHeight="1" x14ac:dyDescent="0.25">
      <c r="BH585" s="12"/>
      <c r="BK585" s="12"/>
      <c r="BN585" s="12"/>
    </row>
    <row r="586" spans="60:66" ht="13.15" customHeight="1" x14ac:dyDescent="0.25">
      <c r="BH586" s="12"/>
      <c r="BK586" s="12"/>
      <c r="BN586" s="12"/>
    </row>
    <row r="587" spans="60:66" ht="13.15" customHeight="1" x14ac:dyDescent="0.25">
      <c r="BH587" s="12"/>
      <c r="BK587" s="12"/>
      <c r="BN587" s="12"/>
    </row>
    <row r="588" spans="60:66" ht="13.15" customHeight="1" x14ac:dyDescent="0.25">
      <c r="BH588" s="12"/>
      <c r="BK588" s="12"/>
      <c r="BN588" s="12"/>
    </row>
    <row r="589" spans="60:66" ht="13.15" customHeight="1" x14ac:dyDescent="0.25">
      <c r="BH589" s="12"/>
      <c r="BK589" s="12"/>
      <c r="BN589" s="12"/>
    </row>
    <row r="590" spans="60:66" ht="13.15" customHeight="1" x14ac:dyDescent="0.25">
      <c r="BH590" s="12"/>
      <c r="BK590" s="12"/>
      <c r="BN590" s="12"/>
    </row>
    <row r="591" spans="60:66" ht="13.15" customHeight="1" x14ac:dyDescent="0.25">
      <c r="BH591" s="12"/>
      <c r="BK591" s="12"/>
      <c r="BN591" s="12"/>
    </row>
    <row r="592" spans="60:66" ht="13.15" customHeight="1" x14ac:dyDescent="0.25">
      <c r="BH592" s="12"/>
      <c r="BK592" s="12"/>
      <c r="BN592" s="12"/>
    </row>
    <row r="593" spans="60:66" ht="13.15" customHeight="1" x14ac:dyDescent="0.25">
      <c r="BH593" s="12"/>
      <c r="BK593" s="12"/>
      <c r="BN593" s="12"/>
    </row>
    <row r="594" spans="60:66" ht="13.15" customHeight="1" x14ac:dyDescent="0.25">
      <c r="BH594" s="12"/>
      <c r="BK594" s="12"/>
      <c r="BN594" s="12"/>
    </row>
    <row r="595" spans="60:66" ht="13.15" customHeight="1" x14ac:dyDescent="0.25">
      <c r="BH595" s="12"/>
      <c r="BK595" s="12"/>
      <c r="BN595" s="12"/>
    </row>
    <row r="596" spans="60:66" ht="13.15" customHeight="1" x14ac:dyDescent="0.25">
      <c r="BH596" s="12"/>
      <c r="BK596" s="12"/>
      <c r="BN596" s="12"/>
    </row>
    <row r="597" spans="60:66" ht="13.15" customHeight="1" x14ac:dyDescent="0.25">
      <c r="BH597" s="12"/>
      <c r="BK597" s="12"/>
      <c r="BN597" s="12"/>
    </row>
    <row r="598" spans="60:66" ht="13.15" customHeight="1" x14ac:dyDescent="0.25">
      <c r="BH598" s="12"/>
      <c r="BK598" s="12"/>
      <c r="BN598" s="12"/>
    </row>
    <row r="599" spans="60:66" ht="13.15" customHeight="1" x14ac:dyDescent="0.25">
      <c r="BH599" s="12"/>
      <c r="BK599" s="12"/>
      <c r="BN599" s="12"/>
    </row>
    <row r="600" spans="60:66" ht="13.15" customHeight="1" x14ac:dyDescent="0.25">
      <c r="BH600" s="12"/>
      <c r="BK600" s="12"/>
      <c r="BN600" s="12"/>
    </row>
    <row r="601" spans="60:66" ht="13.15" customHeight="1" x14ac:dyDescent="0.25">
      <c r="BH601" s="12"/>
      <c r="BK601" s="12"/>
      <c r="BN601" s="12"/>
    </row>
    <row r="602" spans="60:66" ht="13.15" customHeight="1" x14ac:dyDescent="0.25">
      <c r="BH602" s="12"/>
      <c r="BK602" s="12"/>
      <c r="BN602" s="12"/>
    </row>
    <row r="603" spans="60:66" ht="13.15" customHeight="1" x14ac:dyDescent="0.25">
      <c r="BH603" s="12"/>
      <c r="BK603" s="12"/>
      <c r="BN603" s="12"/>
    </row>
    <row r="604" spans="60:66" ht="13.15" customHeight="1" x14ac:dyDescent="0.25">
      <c r="BH604" s="12"/>
      <c r="BK604" s="12"/>
      <c r="BN604" s="12"/>
    </row>
    <row r="605" spans="60:66" ht="13.15" customHeight="1" x14ac:dyDescent="0.25">
      <c r="BH605" s="12"/>
      <c r="BK605" s="12"/>
      <c r="BN605" s="12"/>
    </row>
    <row r="606" spans="60:66" ht="13.15" customHeight="1" x14ac:dyDescent="0.25">
      <c r="BH606" s="12"/>
      <c r="BK606" s="12"/>
      <c r="BN606" s="12"/>
    </row>
    <row r="607" spans="60:66" ht="13.15" customHeight="1" x14ac:dyDescent="0.25">
      <c r="BH607" s="12"/>
      <c r="BK607" s="12"/>
      <c r="BN607" s="12"/>
    </row>
    <row r="608" spans="60:66" ht="13.15" customHeight="1" x14ac:dyDescent="0.25">
      <c r="BH608" s="12"/>
      <c r="BK608" s="12"/>
      <c r="BN608" s="12"/>
    </row>
    <row r="609" spans="60:66" ht="13.15" customHeight="1" x14ac:dyDescent="0.25">
      <c r="BH609" s="12"/>
      <c r="BK609" s="12"/>
      <c r="BN609" s="12"/>
    </row>
    <row r="610" spans="60:66" ht="13.15" customHeight="1" x14ac:dyDescent="0.25">
      <c r="BH610" s="12"/>
      <c r="BK610" s="12"/>
      <c r="BN610" s="12"/>
    </row>
    <row r="611" spans="60:66" ht="13.15" customHeight="1" x14ac:dyDescent="0.25">
      <c r="BH611" s="12"/>
      <c r="BK611" s="12"/>
      <c r="BN611" s="12"/>
    </row>
    <row r="612" spans="60:66" ht="13.15" customHeight="1" x14ac:dyDescent="0.25">
      <c r="BH612" s="12"/>
      <c r="BK612" s="12"/>
      <c r="BN612" s="12"/>
    </row>
    <row r="613" spans="60:66" ht="13.15" customHeight="1" x14ac:dyDescent="0.25">
      <c r="BH613" s="12"/>
      <c r="BK613" s="12"/>
      <c r="BN613" s="12"/>
    </row>
    <row r="614" spans="60:66" ht="13.15" customHeight="1" x14ac:dyDescent="0.25">
      <c r="BH614" s="12"/>
      <c r="BK614" s="12"/>
      <c r="BN614" s="12"/>
    </row>
    <row r="615" spans="60:66" ht="13.15" customHeight="1" x14ac:dyDescent="0.25">
      <c r="BH615" s="12"/>
      <c r="BK615" s="12"/>
      <c r="BN615" s="12"/>
    </row>
    <row r="616" spans="60:66" ht="13.15" customHeight="1" x14ac:dyDescent="0.25">
      <c r="BH616" s="12"/>
      <c r="BK616" s="12"/>
      <c r="BN616" s="12"/>
    </row>
    <row r="617" spans="60:66" ht="13.15" customHeight="1" x14ac:dyDescent="0.25">
      <c r="BH617" s="12"/>
      <c r="BK617" s="12"/>
      <c r="BN617" s="12"/>
    </row>
    <row r="618" spans="60:66" ht="13.15" customHeight="1" x14ac:dyDescent="0.25">
      <c r="BH618" s="12"/>
      <c r="BK618" s="12"/>
      <c r="BN618" s="12"/>
    </row>
    <row r="619" spans="60:66" ht="13.15" customHeight="1" x14ac:dyDescent="0.25">
      <c r="BH619" s="12"/>
      <c r="BK619" s="12"/>
      <c r="BN619" s="12"/>
    </row>
    <row r="620" spans="60:66" ht="13.15" customHeight="1" x14ac:dyDescent="0.25">
      <c r="BH620" s="12"/>
      <c r="BK620" s="12"/>
      <c r="BN620" s="12"/>
    </row>
    <row r="621" spans="60:66" ht="13.15" customHeight="1" x14ac:dyDescent="0.25">
      <c r="BH621" s="12"/>
      <c r="BK621" s="12"/>
      <c r="BN621" s="12"/>
    </row>
    <row r="622" spans="60:66" ht="13.15" customHeight="1" x14ac:dyDescent="0.25">
      <c r="BH622" s="12"/>
      <c r="BK622" s="12"/>
      <c r="BN622" s="12"/>
    </row>
    <row r="623" spans="60:66" ht="13.15" customHeight="1" x14ac:dyDescent="0.25">
      <c r="BH623" s="12"/>
      <c r="BK623" s="12"/>
      <c r="BN623" s="12"/>
    </row>
    <row r="624" spans="60:66" ht="13.15" customHeight="1" x14ac:dyDescent="0.25">
      <c r="BH624" s="12"/>
      <c r="BK624" s="12"/>
      <c r="BN624" s="12"/>
    </row>
    <row r="625" spans="60:66" ht="13.15" customHeight="1" x14ac:dyDescent="0.25">
      <c r="BH625" s="12"/>
      <c r="BK625" s="12"/>
      <c r="BN625" s="12"/>
    </row>
    <row r="626" spans="60:66" ht="13.15" customHeight="1" x14ac:dyDescent="0.25">
      <c r="BH626" s="12"/>
      <c r="BK626" s="12"/>
      <c r="BN626" s="12"/>
    </row>
    <row r="627" spans="60:66" ht="13.15" customHeight="1" x14ac:dyDescent="0.25">
      <c r="BH627" s="12"/>
      <c r="BK627" s="12"/>
      <c r="BN627" s="12"/>
    </row>
    <row r="628" spans="60:66" ht="13.15" customHeight="1" x14ac:dyDescent="0.25">
      <c r="BH628" s="12"/>
      <c r="BK628" s="12"/>
      <c r="BN628" s="12"/>
    </row>
    <row r="629" spans="60:66" ht="13.15" customHeight="1" x14ac:dyDescent="0.25">
      <c r="BH629" s="12"/>
      <c r="BK629" s="12"/>
      <c r="BN629" s="12"/>
    </row>
    <row r="630" spans="60:66" ht="13.15" customHeight="1" x14ac:dyDescent="0.25">
      <c r="BH630" s="12"/>
      <c r="BK630" s="12"/>
      <c r="BN630" s="12"/>
    </row>
    <row r="631" spans="60:66" ht="13.15" customHeight="1" x14ac:dyDescent="0.25">
      <c r="BH631" s="12"/>
      <c r="BK631" s="12"/>
      <c r="BN631" s="12"/>
    </row>
    <row r="632" spans="60:66" ht="13.15" customHeight="1" x14ac:dyDescent="0.25">
      <c r="BH632" s="12"/>
      <c r="BK632" s="12"/>
      <c r="BN632" s="12"/>
    </row>
    <row r="633" spans="60:66" ht="13.15" customHeight="1" x14ac:dyDescent="0.25">
      <c r="BH633" s="12"/>
      <c r="BK633" s="12"/>
      <c r="BN633" s="12"/>
    </row>
    <row r="634" spans="60:66" ht="13.15" customHeight="1" x14ac:dyDescent="0.25">
      <c r="BH634" s="12"/>
      <c r="BK634" s="12"/>
      <c r="BN634" s="12"/>
    </row>
    <row r="635" spans="60:66" ht="13.15" customHeight="1" x14ac:dyDescent="0.25">
      <c r="BH635" s="12"/>
      <c r="BK635" s="12"/>
      <c r="BN635" s="12"/>
    </row>
    <row r="636" spans="60:66" ht="13.15" customHeight="1" x14ac:dyDescent="0.25">
      <c r="BH636" s="12"/>
      <c r="BK636" s="12"/>
      <c r="BN636" s="12"/>
    </row>
    <row r="637" spans="60:66" ht="13.15" customHeight="1" x14ac:dyDescent="0.25">
      <c r="BH637" s="12"/>
      <c r="BK637" s="12"/>
      <c r="BN637" s="12"/>
    </row>
    <row r="638" spans="60:66" ht="13.15" customHeight="1" x14ac:dyDescent="0.25">
      <c r="BH638" s="12"/>
      <c r="BK638" s="12"/>
      <c r="BN638" s="12"/>
    </row>
    <row r="639" spans="60:66" ht="13.15" customHeight="1" x14ac:dyDescent="0.25">
      <c r="BH639" s="12"/>
      <c r="BK639" s="12"/>
      <c r="BN639" s="12"/>
    </row>
    <row r="640" spans="60:66" ht="13.15" customHeight="1" x14ac:dyDescent="0.25">
      <c r="BH640" s="12"/>
      <c r="BK640" s="12"/>
      <c r="BN640" s="12"/>
    </row>
    <row r="641" spans="60:66" ht="13.15" customHeight="1" x14ac:dyDescent="0.25">
      <c r="BH641" s="12"/>
      <c r="BK641" s="12"/>
      <c r="BN641" s="12"/>
    </row>
    <row r="642" spans="60:66" ht="13.15" customHeight="1" x14ac:dyDescent="0.25">
      <c r="BH642" s="12"/>
      <c r="BK642" s="12"/>
      <c r="BN642" s="12"/>
    </row>
    <row r="643" spans="60:66" ht="13.15" customHeight="1" x14ac:dyDescent="0.25">
      <c r="BH643" s="12"/>
      <c r="BK643" s="12"/>
      <c r="BN643" s="12"/>
    </row>
    <row r="644" spans="60:66" ht="13.15" customHeight="1" x14ac:dyDescent="0.25">
      <c r="BH644" s="12"/>
      <c r="BK644" s="12"/>
      <c r="BN644" s="12"/>
    </row>
    <row r="645" spans="60:66" ht="13.15" customHeight="1" x14ac:dyDescent="0.25">
      <c r="BH645" s="12"/>
      <c r="BK645" s="12"/>
      <c r="BN645" s="12"/>
    </row>
    <row r="646" spans="60:66" ht="13.15" customHeight="1" x14ac:dyDescent="0.25">
      <c r="BH646" s="12"/>
      <c r="BK646" s="12"/>
      <c r="BN646" s="12"/>
    </row>
    <row r="647" spans="60:66" ht="13.15" customHeight="1" x14ac:dyDescent="0.25">
      <c r="BH647" s="12"/>
      <c r="BK647" s="12"/>
      <c r="BN647" s="12"/>
    </row>
    <row r="648" spans="60:66" ht="13.15" customHeight="1" x14ac:dyDescent="0.25">
      <c r="BH648" s="12"/>
      <c r="BK648" s="12"/>
      <c r="BN648" s="12"/>
    </row>
    <row r="649" spans="60:66" ht="13.15" customHeight="1" x14ac:dyDescent="0.25">
      <c r="BH649" s="12"/>
      <c r="BK649" s="12"/>
      <c r="BN649" s="12"/>
    </row>
    <row r="650" spans="60:66" ht="13.15" customHeight="1" x14ac:dyDescent="0.25">
      <c r="BH650" s="12"/>
      <c r="BK650" s="12"/>
      <c r="BN650" s="12"/>
    </row>
    <row r="651" spans="60:66" ht="13.15" customHeight="1" x14ac:dyDescent="0.25">
      <c r="BH651" s="12"/>
      <c r="BK651" s="12"/>
      <c r="BN651" s="12"/>
    </row>
    <row r="652" spans="60:66" ht="13.15" customHeight="1" x14ac:dyDescent="0.25">
      <c r="BH652" s="12"/>
      <c r="BK652" s="12"/>
      <c r="BN652" s="12"/>
    </row>
    <row r="653" spans="60:66" ht="13.15" customHeight="1" x14ac:dyDescent="0.25">
      <c r="BH653" s="12"/>
      <c r="BK653" s="12"/>
      <c r="BN653" s="12"/>
    </row>
    <row r="654" spans="60:66" ht="13.15" customHeight="1" x14ac:dyDescent="0.25">
      <c r="BH654" s="12"/>
      <c r="BK654" s="12"/>
      <c r="BN654" s="12"/>
    </row>
    <row r="655" spans="60:66" ht="13.15" customHeight="1" x14ac:dyDescent="0.25">
      <c r="BH655" s="12"/>
      <c r="BK655" s="12"/>
      <c r="BN655" s="12"/>
    </row>
    <row r="656" spans="60:66" ht="13.15" customHeight="1" x14ac:dyDescent="0.25">
      <c r="BH656" s="12"/>
      <c r="BK656" s="12"/>
      <c r="BN656" s="12"/>
    </row>
    <row r="657" spans="60:66" ht="13.15" customHeight="1" x14ac:dyDescent="0.25">
      <c r="BH657" s="12"/>
      <c r="BK657" s="12"/>
      <c r="BN657" s="12"/>
    </row>
    <row r="658" spans="60:66" ht="13.15" customHeight="1" x14ac:dyDescent="0.25">
      <c r="BH658" s="12"/>
      <c r="BK658" s="12"/>
      <c r="BN658" s="12"/>
    </row>
    <row r="659" spans="60:66" ht="13.15" customHeight="1" x14ac:dyDescent="0.25">
      <c r="BH659" s="12"/>
      <c r="BK659" s="12"/>
      <c r="BN659" s="12"/>
    </row>
    <row r="660" spans="60:66" ht="13.15" customHeight="1" x14ac:dyDescent="0.25">
      <c r="BH660" s="12"/>
      <c r="BK660" s="12"/>
      <c r="BN660" s="12"/>
    </row>
    <row r="661" spans="60:66" ht="13.15" customHeight="1" x14ac:dyDescent="0.25">
      <c r="BH661" s="12"/>
      <c r="BK661" s="12"/>
      <c r="BN661" s="12"/>
    </row>
    <row r="662" spans="60:66" ht="13.15" customHeight="1" x14ac:dyDescent="0.25">
      <c r="BH662" s="12"/>
      <c r="BK662" s="12"/>
      <c r="BN662" s="12"/>
    </row>
    <row r="663" spans="60:66" ht="13.15" customHeight="1" x14ac:dyDescent="0.25">
      <c r="BH663" s="12"/>
      <c r="BK663" s="12"/>
      <c r="BN663" s="12"/>
    </row>
    <row r="664" spans="60:66" ht="13.15" customHeight="1" x14ac:dyDescent="0.25">
      <c r="BH664" s="12"/>
      <c r="BK664" s="12"/>
      <c r="BN664" s="12"/>
    </row>
    <row r="665" spans="60:66" ht="13.15" customHeight="1" x14ac:dyDescent="0.25">
      <c r="BH665" s="12"/>
      <c r="BK665" s="12"/>
      <c r="BN665" s="12"/>
    </row>
    <row r="666" spans="60:66" ht="13.15" customHeight="1" x14ac:dyDescent="0.25">
      <c r="BH666" s="12"/>
      <c r="BK666" s="12"/>
      <c r="BN666" s="12"/>
    </row>
    <row r="667" spans="60:66" ht="13.15" customHeight="1" x14ac:dyDescent="0.25">
      <c r="BH667" s="12"/>
      <c r="BK667" s="12"/>
      <c r="BN667" s="12"/>
    </row>
    <row r="668" spans="60:66" ht="13.15" customHeight="1" x14ac:dyDescent="0.25">
      <c r="BH668" s="12"/>
      <c r="BK668" s="12"/>
      <c r="BN668" s="12"/>
    </row>
    <row r="669" spans="60:66" ht="13.15" customHeight="1" x14ac:dyDescent="0.25">
      <c r="BH669" s="12"/>
      <c r="BK669" s="12"/>
      <c r="BN669" s="12"/>
    </row>
    <row r="670" spans="60:66" ht="13.15" customHeight="1" x14ac:dyDescent="0.25">
      <c r="BH670" s="12"/>
      <c r="BK670" s="12"/>
      <c r="BN670" s="12"/>
    </row>
    <row r="671" spans="60:66" ht="13.15" customHeight="1" x14ac:dyDescent="0.25">
      <c r="BH671" s="12"/>
      <c r="BK671" s="12"/>
      <c r="BN671" s="12"/>
    </row>
    <row r="672" spans="60:66" ht="13.15" customHeight="1" x14ac:dyDescent="0.25">
      <c r="BH672" s="12"/>
      <c r="BK672" s="12"/>
      <c r="BN672" s="12"/>
    </row>
    <row r="673" spans="60:66" ht="13.15" customHeight="1" x14ac:dyDescent="0.25">
      <c r="BH673" s="12"/>
      <c r="BK673" s="12"/>
      <c r="BN673" s="12"/>
    </row>
    <row r="674" spans="60:66" ht="13.15" customHeight="1" x14ac:dyDescent="0.25">
      <c r="BH674" s="12"/>
      <c r="BK674" s="12"/>
      <c r="BN674" s="12"/>
    </row>
    <row r="675" spans="60:66" ht="13.15" customHeight="1" x14ac:dyDescent="0.25">
      <c r="BH675" s="12"/>
      <c r="BK675" s="12"/>
      <c r="BN675" s="12"/>
    </row>
    <row r="676" spans="60:66" ht="13.15" customHeight="1" x14ac:dyDescent="0.25">
      <c r="BH676" s="12"/>
      <c r="BK676" s="12"/>
      <c r="BN676" s="12"/>
    </row>
    <row r="677" spans="60:66" ht="13.15" customHeight="1" x14ac:dyDescent="0.25">
      <c r="BH677" s="12"/>
      <c r="BK677" s="12"/>
      <c r="BN677" s="12"/>
    </row>
    <row r="678" spans="60:66" ht="13.15" customHeight="1" x14ac:dyDescent="0.25">
      <c r="BH678" s="12"/>
      <c r="BK678" s="12"/>
      <c r="BN678" s="12"/>
    </row>
    <row r="679" spans="60:66" ht="13.15" customHeight="1" x14ac:dyDescent="0.25">
      <c r="BH679" s="12"/>
      <c r="BK679" s="12"/>
      <c r="BN679" s="12"/>
    </row>
    <row r="680" spans="60:66" ht="13.15" customHeight="1" x14ac:dyDescent="0.25">
      <c r="BH680" s="12"/>
      <c r="BK680" s="12"/>
      <c r="BN680" s="12"/>
    </row>
    <row r="681" spans="60:66" ht="13.15" customHeight="1" x14ac:dyDescent="0.25">
      <c r="BH681" s="12"/>
      <c r="BK681" s="12"/>
      <c r="BN681" s="12"/>
    </row>
    <row r="682" spans="60:66" ht="13.15" customHeight="1" x14ac:dyDescent="0.25">
      <c r="BH682" s="12"/>
      <c r="BK682" s="12"/>
      <c r="BN682" s="12"/>
    </row>
    <row r="683" spans="60:66" ht="13.15" customHeight="1" x14ac:dyDescent="0.25">
      <c r="BH683" s="12"/>
      <c r="BK683" s="12"/>
      <c r="BN683" s="12"/>
    </row>
    <row r="684" spans="60:66" ht="13.15" customHeight="1" x14ac:dyDescent="0.25">
      <c r="BH684" s="12"/>
      <c r="BK684" s="12"/>
      <c r="BN684" s="12"/>
    </row>
    <row r="685" spans="60:66" ht="13.15" customHeight="1" x14ac:dyDescent="0.25">
      <c r="BH685" s="12"/>
      <c r="BK685" s="12"/>
      <c r="BN685" s="12"/>
    </row>
    <row r="686" spans="60:66" ht="13.15" customHeight="1" x14ac:dyDescent="0.25">
      <c r="BH686" s="12"/>
      <c r="BK686" s="12"/>
      <c r="BN686" s="12"/>
    </row>
    <row r="687" spans="60:66" ht="13.15" customHeight="1" x14ac:dyDescent="0.25">
      <c r="BH687" s="12"/>
      <c r="BK687" s="12"/>
      <c r="BN687" s="12"/>
    </row>
    <row r="688" spans="60:66" ht="13.15" customHeight="1" x14ac:dyDescent="0.25">
      <c r="BH688" s="12"/>
      <c r="BK688" s="12"/>
      <c r="BN688" s="12"/>
    </row>
    <row r="689" spans="60:66" ht="13.15" customHeight="1" x14ac:dyDescent="0.25">
      <c r="BH689" s="12"/>
      <c r="BK689" s="12"/>
      <c r="BN689" s="12"/>
    </row>
    <row r="690" spans="60:66" ht="13.15" customHeight="1" x14ac:dyDescent="0.25">
      <c r="BH690" s="12"/>
      <c r="BK690" s="12"/>
      <c r="BN690" s="12"/>
    </row>
    <row r="691" spans="60:66" ht="13.15" customHeight="1" x14ac:dyDescent="0.25">
      <c r="BH691" s="12"/>
      <c r="BK691" s="12"/>
      <c r="BN691" s="12"/>
    </row>
    <row r="692" spans="60:66" ht="13.15" customHeight="1" x14ac:dyDescent="0.25">
      <c r="BH692" s="12"/>
      <c r="BK692" s="12"/>
      <c r="BN692" s="12"/>
    </row>
    <row r="693" spans="60:66" ht="13.15" customHeight="1" x14ac:dyDescent="0.25">
      <c r="BH693" s="12"/>
      <c r="BK693" s="12"/>
      <c r="BN693" s="12"/>
    </row>
    <row r="694" spans="60:66" ht="13.15" customHeight="1" x14ac:dyDescent="0.25">
      <c r="BH694" s="12"/>
      <c r="BK694" s="12"/>
      <c r="BN694" s="12"/>
    </row>
    <row r="695" spans="60:66" ht="13.15" customHeight="1" x14ac:dyDescent="0.25">
      <c r="BH695" s="12"/>
      <c r="BK695" s="12"/>
      <c r="BN695" s="12"/>
    </row>
    <row r="696" spans="60:66" ht="13.15" customHeight="1" x14ac:dyDescent="0.25">
      <c r="BH696" s="12"/>
      <c r="BK696" s="12"/>
      <c r="BN696" s="12"/>
    </row>
    <row r="697" spans="60:66" ht="13.15" customHeight="1" x14ac:dyDescent="0.25">
      <c r="BH697" s="12"/>
      <c r="BK697" s="12"/>
      <c r="BN697" s="12"/>
    </row>
    <row r="698" spans="60:66" ht="13.15" customHeight="1" x14ac:dyDescent="0.25">
      <c r="BH698" s="12"/>
      <c r="BK698" s="12"/>
      <c r="BN698" s="12"/>
    </row>
    <row r="699" spans="60:66" ht="13.15" customHeight="1" x14ac:dyDescent="0.25">
      <c r="BH699" s="12"/>
      <c r="BK699" s="12"/>
      <c r="BN699" s="12"/>
    </row>
    <row r="700" spans="60:66" ht="13.15" customHeight="1" x14ac:dyDescent="0.25">
      <c r="BH700" s="12"/>
      <c r="BK700" s="12"/>
      <c r="BN700" s="12"/>
    </row>
    <row r="701" spans="60:66" ht="13.15" customHeight="1" x14ac:dyDescent="0.25">
      <c r="BH701" s="12"/>
      <c r="BK701" s="12"/>
      <c r="BN701" s="12"/>
    </row>
    <row r="702" spans="60:66" ht="13.15" customHeight="1" x14ac:dyDescent="0.25">
      <c r="BH702" s="12"/>
      <c r="BK702" s="12"/>
      <c r="BN702" s="12"/>
    </row>
    <row r="703" spans="60:66" ht="13.15" customHeight="1" x14ac:dyDescent="0.25">
      <c r="BH703" s="12"/>
      <c r="BK703" s="12"/>
      <c r="BN703" s="12"/>
    </row>
    <row r="704" spans="60:66" ht="13.15" customHeight="1" x14ac:dyDescent="0.25">
      <c r="BH704" s="12"/>
      <c r="BK704" s="12"/>
      <c r="BN704" s="12"/>
    </row>
    <row r="705" spans="60:66" ht="13.15" customHeight="1" x14ac:dyDescent="0.25">
      <c r="BH705" s="12"/>
      <c r="BK705" s="12"/>
      <c r="BN705" s="12"/>
    </row>
    <row r="706" spans="60:66" ht="13.15" customHeight="1" x14ac:dyDescent="0.25">
      <c r="BH706" s="12"/>
      <c r="BK706" s="12"/>
      <c r="BN706" s="12"/>
    </row>
    <row r="707" spans="60:66" ht="13.15" customHeight="1" x14ac:dyDescent="0.25">
      <c r="BH707" s="12"/>
      <c r="BK707" s="12"/>
      <c r="BN707" s="12"/>
    </row>
    <row r="708" spans="60:66" ht="13.15" customHeight="1" x14ac:dyDescent="0.25">
      <c r="BH708" s="12"/>
      <c r="BK708" s="12"/>
      <c r="BN708" s="12"/>
    </row>
    <row r="709" spans="60:66" ht="13.15" customHeight="1" x14ac:dyDescent="0.25">
      <c r="BH709" s="12"/>
      <c r="BK709" s="12"/>
      <c r="BN709" s="12"/>
    </row>
    <row r="710" spans="60:66" ht="13.15" customHeight="1" x14ac:dyDescent="0.25">
      <c r="BH710" s="12"/>
      <c r="BK710" s="12"/>
      <c r="BN710" s="12"/>
    </row>
    <row r="711" spans="60:66" ht="13.15" customHeight="1" x14ac:dyDescent="0.25">
      <c r="BH711" s="12"/>
      <c r="BK711" s="12"/>
      <c r="BN711" s="12"/>
    </row>
    <row r="712" spans="60:66" ht="13.15" customHeight="1" x14ac:dyDescent="0.25">
      <c r="BH712" s="12"/>
      <c r="BK712" s="12"/>
      <c r="BN712" s="12"/>
    </row>
    <row r="713" spans="60:66" ht="13.15" customHeight="1" x14ac:dyDescent="0.25">
      <c r="BH713" s="12"/>
      <c r="BK713" s="12"/>
      <c r="BN713" s="12"/>
    </row>
    <row r="714" spans="60:66" ht="13.15" customHeight="1" x14ac:dyDescent="0.25">
      <c r="BH714" s="12"/>
      <c r="BK714" s="12"/>
      <c r="BN714" s="12"/>
    </row>
    <row r="715" spans="60:66" ht="13.15" customHeight="1" x14ac:dyDescent="0.25">
      <c r="BH715" s="12"/>
      <c r="BK715" s="12"/>
      <c r="BN715" s="12"/>
    </row>
    <row r="716" spans="60:66" ht="13.15" customHeight="1" x14ac:dyDescent="0.25">
      <c r="BH716" s="12"/>
      <c r="BK716" s="12"/>
      <c r="BN716" s="12"/>
    </row>
    <row r="717" spans="60:66" ht="13.15" customHeight="1" x14ac:dyDescent="0.25">
      <c r="BH717" s="12"/>
      <c r="BK717" s="12"/>
      <c r="BN717" s="12"/>
    </row>
    <row r="718" spans="60:66" ht="13.15" customHeight="1" x14ac:dyDescent="0.25">
      <c r="BH718" s="12"/>
      <c r="BK718" s="12"/>
      <c r="BN718" s="12"/>
    </row>
    <row r="719" spans="60:66" ht="13.15" customHeight="1" x14ac:dyDescent="0.25">
      <c r="BH719" s="12"/>
      <c r="BK719" s="12"/>
      <c r="BN719" s="12"/>
    </row>
    <row r="720" spans="60:66" ht="13.15" customHeight="1" x14ac:dyDescent="0.25">
      <c r="BH720" s="12"/>
      <c r="BK720" s="12"/>
      <c r="BN720" s="12"/>
    </row>
    <row r="721" spans="60:66" ht="13.15" customHeight="1" x14ac:dyDescent="0.25">
      <c r="BH721" s="12"/>
      <c r="BK721" s="12"/>
      <c r="BN721" s="12"/>
    </row>
    <row r="722" spans="60:66" ht="13.15" customHeight="1" x14ac:dyDescent="0.25">
      <c r="BH722" s="12"/>
      <c r="BK722" s="12"/>
      <c r="BN722" s="12"/>
    </row>
    <row r="723" spans="60:66" ht="13.15" customHeight="1" x14ac:dyDescent="0.25">
      <c r="BH723" s="12"/>
      <c r="BK723" s="12"/>
      <c r="BN723" s="12"/>
    </row>
    <row r="724" spans="60:66" ht="13.15" customHeight="1" x14ac:dyDescent="0.25">
      <c r="BH724" s="12"/>
      <c r="BK724" s="12"/>
      <c r="BN724" s="12"/>
    </row>
    <row r="725" spans="60:66" ht="13.15" customHeight="1" x14ac:dyDescent="0.25">
      <c r="BH725" s="12"/>
      <c r="BK725" s="12"/>
      <c r="BN725" s="12"/>
    </row>
    <row r="726" spans="60:66" ht="13.15" customHeight="1" x14ac:dyDescent="0.25">
      <c r="BH726" s="12"/>
      <c r="BK726" s="12"/>
      <c r="BN726" s="12"/>
    </row>
    <row r="727" spans="60:66" ht="13.15" customHeight="1" x14ac:dyDescent="0.25">
      <c r="BH727" s="12"/>
      <c r="BK727" s="12"/>
      <c r="BN727" s="12"/>
    </row>
    <row r="728" spans="60:66" ht="13.15" customHeight="1" x14ac:dyDescent="0.25">
      <c r="BH728" s="12"/>
      <c r="BK728" s="12"/>
      <c r="BN728" s="12"/>
    </row>
    <row r="729" spans="60:66" ht="13.15" customHeight="1" x14ac:dyDescent="0.25">
      <c r="BH729" s="12"/>
      <c r="BK729" s="12"/>
      <c r="BN729" s="12"/>
    </row>
    <row r="730" spans="60:66" ht="13.15" customHeight="1" x14ac:dyDescent="0.25">
      <c r="BH730" s="12"/>
      <c r="BK730" s="12"/>
      <c r="BN730" s="12"/>
    </row>
    <row r="731" spans="60:66" ht="13.15" customHeight="1" x14ac:dyDescent="0.25">
      <c r="BH731" s="12"/>
      <c r="BK731" s="12"/>
      <c r="BN731" s="12"/>
    </row>
    <row r="732" spans="60:66" ht="13.15" customHeight="1" x14ac:dyDescent="0.25">
      <c r="BH732" s="12"/>
      <c r="BK732" s="12"/>
      <c r="BN732" s="12"/>
    </row>
    <row r="733" spans="60:66" ht="13.15" customHeight="1" x14ac:dyDescent="0.25">
      <c r="BH733" s="12"/>
      <c r="BK733" s="12"/>
      <c r="BN733" s="12"/>
    </row>
    <row r="734" spans="60:66" ht="13.15" customHeight="1" x14ac:dyDescent="0.25">
      <c r="BH734" s="12"/>
      <c r="BK734" s="12"/>
      <c r="BN734" s="12"/>
    </row>
    <row r="735" spans="60:66" ht="13.15" customHeight="1" x14ac:dyDescent="0.25">
      <c r="BH735" s="12"/>
      <c r="BK735" s="12"/>
      <c r="BN735" s="12"/>
    </row>
    <row r="736" spans="60:66" ht="13.15" customHeight="1" x14ac:dyDescent="0.25">
      <c r="BH736" s="12"/>
      <c r="BK736" s="12"/>
      <c r="BN736" s="12"/>
    </row>
    <row r="737" spans="60:66" ht="13.15" customHeight="1" x14ac:dyDescent="0.25">
      <c r="BH737" s="12"/>
      <c r="BK737" s="12"/>
      <c r="BN737" s="12"/>
    </row>
    <row r="738" spans="60:66" ht="13.15" customHeight="1" x14ac:dyDescent="0.25">
      <c r="BH738" s="12"/>
      <c r="BK738" s="12"/>
      <c r="BN738" s="12"/>
    </row>
    <row r="739" spans="60:66" ht="13.15" customHeight="1" x14ac:dyDescent="0.25">
      <c r="BH739" s="12"/>
      <c r="BK739" s="12"/>
      <c r="BN739" s="12"/>
    </row>
    <row r="740" spans="60:66" ht="13.15" customHeight="1" x14ac:dyDescent="0.25">
      <c r="BH740" s="12"/>
      <c r="BK740" s="12"/>
      <c r="BN740" s="12"/>
    </row>
    <row r="741" spans="60:66" ht="13.15" customHeight="1" x14ac:dyDescent="0.25">
      <c r="BH741" s="12"/>
      <c r="BK741" s="12"/>
      <c r="BN741" s="12"/>
    </row>
    <row r="742" spans="60:66" ht="13.15" customHeight="1" x14ac:dyDescent="0.25">
      <c r="BH742" s="12"/>
      <c r="BK742" s="12"/>
      <c r="BN742" s="12"/>
    </row>
    <row r="743" spans="60:66" ht="13.15" customHeight="1" x14ac:dyDescent="0.25">
      <c r="BH743" s="12"/>
      <c r="BK743" s="12"/>
      <c r="BN743" s="12"/>
    </row>
    <row r="744" spans="60:66" ht="13.15" customHeight="1" x14ac:dyDescent="0.25">
      <c r="BH744" s="12"/>
      <c r="BK744" s="12"/>
      <c r="BN744" s="12"/>
    </row>
    <row r="745" spans="60:66" ht="13.15" customHeight="1" x14ac:dyDescent="0.25">
      <c r="BH745" s="12"/>
      <c r="BK745" s="12"/>
      <c r="BN745" s="12"/>
    </row>
    <row r="746" spans="60:66" ht="13.15" customHeight="1" x14ac:dyDescent="0.25">
      <c r="BH746" s="12"/>
      <c r="BK746" s="12"/>
      <c r="BN746" s="12"/>
    </row>
    <row r="747" spans="60:66" ht="13.15" customHeight="1" x14ac:dyDescent="0.25">
      <c r="BH747" s="12"/>
      <c r="BK747" s="12"/>
      <c r="BN747" s="12"/>
    </row>
    <row r="748" spans="60:66" ht="13.15" customHeight="1" x14ac:dyDescent="0.25">
      <c r="BH748" s="12"/>
      <c r="BK748" s="12"/>
      <c r="BN748" s="12"/>
    </row>
    <row r="749" spans="60:66" ht="13.15" customHeight="1" x14ac:dyDescent="0.25">
      <c r="BH749" s="12"/>
      <c r="BK749" s="12"/>
      <c r="BN749" s="12"/>
    </row>
    <row r="750" spans="60:66" ht="13.15" customHeight="1" x14ac:dyDescent="0.25">
      <c r="BH750" s="12"/>
      <c r="BK750" s="12"/>
      <c r="BN750" s="12"/>
    </row>
    <row r="751" spans="60:66" ht="13.15" customHeight="1" x14ac:dyDescent="0.25">
      <c r="BH751" s="12"/>
      <c r="BK751" s="12"/>
      <c r="BN751" s="12"/>
    </row>
    <row r="752" spans="60:66" ht="13.15" customHeight="1" x14ac:dyDescent="0.25">
      <c r="BH752" s="12"/>
      <c r="BK752" s="12"/>
      <c r="BN752" s="12"/>
    </row>
    <row r="753" spans="60:66" ht="13.15" customHeight="1" x14ac:dyDescent="0.25">
      <c r="BH753" s="12"/>
      <c r="BK753" s="12"/>
      <c r="BN753" s="12"/>
    </row>
    <row r="754" spans="60:66" ht="13.15" customHeight="1" x14ac:dyDescent="0.25">
      <c r="BH754" s="12"/>
      <c r="BK754" s="12"/>
      <c r="BN754" s="12"/>
    </row>
    <row r="755" spans="60:66" ht="13.15" customHeight="1" x14ac:dyDescent="0.25">
      <c r="BH755" s="12"/>
      <c r="BK755" s="12"/>
      <c r="BN755" s="12"/>
    </row>
    <row r="756" spans="60:66" ht="13.15" customHeight="1" x14ac:dyDescent="0.25">
      <c r="BH756" s="12"/>
      <c r="BK756" s="12"/>
      <c r="BN756" s="12"/>
    </row>
    <row r="757" spans="60:66" ht="13.15" customHeight="1" x14ac:dyDescent="0.25">
      <c r="BH757" s="12"/>
      <c r="BK757" s="12"/>
      <c r="BN757" s="12"/>
    </row>
    <row r="758" spans="60:66" ht="13.15" customHeight="1" x14ac:dyDescent="0.25">
      <c r="BH758" s="12"/>
      <c r="BK758" s="12"/>
      <c r="BN758" s="12"/>
    </row>
    <row r="759" spans="60:66" ht="13.15" customHeight="1" x14ac:dyDescent="0.25">
      <c r="BH759" s="12"/>
      <c r="BK759" s="12"/>
      <c r="BN759" s="12"/>
    </row>
    <row r="760" spans="60:66" ht="13.15" customHeight="1" x14ac:dyDescent="0.25">
      <c r="BH760" s="12"/>
      <c r="BK760" s="12"/>
      <c r="BN760" s="12"/>
    </row>
    <row r="761" spans="60:66" ht="13.15" customHeight="1" x14ac:dyDescent="0.25">
      <c r="BH761" s="12"/>
      <c r="BK761" s="12"/>
      <c r="BN761" s="12"/>
    </row>
    <row r="762" spans="60:66" ht="13.15" customHeight="1" x14ac:dyDescent="0.25">
      <c r="BH762" s="12"/>
      <c r="BK762" s="12"/>
      <c r="BN762" s="12"/>
    </row>
    <row r="763" spans="60:66" ht="13.15" customHeight="1" x14ac:dyDescent="0.25">
      <c r="BH763" s="12"/>
      <c r="BK763" s="12"/>
      <c r="BN763" s="12"/>
    </row>
    <row r="764" spans="60:66" ht="13.15" customHeight="1" x14ac:dyDescent="0.25">
      <c r="BH764" s="12"/>
      <c r="BK764" s="12"/>
      <c r="BN764" s="12"/>
    </row>
    <row r="765" spans="60:66" ht="13.15" customHeight="1" x14ac:dyDescent="0.25">
      <c r="BH765" s="12"/>
      <c r="BK765" s="12"/>
      <c r="BN765" s="12"/>
    </row>
    <row r="766" spans="60:66" ht="13.15" customHeight="1" x14ac:dyDescent="0.25">
      <c r="BH766" s="12"/>
      <c r="BK766" s="12"/>
      <c r="BN766" s="12"/>
    </row>
    <row r="767" spans="60:66" ht="13.15" customHeight="1" x14ac:dyDescent="0.25">
      <c r="BH767" s="12"/>
      <c r="BK767" s="12"/>
      <c r="BN767" s="12"/>
    </row>
    <row r="768" spans="60:66" ht="13.15" customHeight="1" x14ac:dyDescent="0.25">
      <c r="BH768" s="12"/>
      <c r="BK768" s="12"/>
      <c r="BN768" s="12"/>
    </row>
    <row r="769" spans="60:66" ht="13.15" customHeight="1" x14ac:dyDescent="0.25">
      <c r="BH769" s="12"/>
      <c r="BK769" s="12"/>
      <c r="BN769" s="12"/>
    </row>
    <row r="770" spans="60:66" ht="13.15" customHeight="1" x14ac:dyDescent="0.25">
      <c r="BH770" s="12"/>
      <c r="BK770" s="12"/>
      <c r="BN770" s="12"/>
    </row>
    <row r="771" spans="60:66" ht="13.15" customHeight="1" x14ac:dyDescent="0.25">
      <c r="BH771" s="12"/>
      <c r="BK771" s="12"/>
      <c r="BN771" s="12"/>
    </row>
    <row r="772" spans="60:66" ht="13.15" customHeight="1" x14ac:dyDescent="0.25">
      <c r="BH772" s="12"/>
      <c r="BK772" s="12"/>
      <c r="BN772" s="12"/>
    </row>
    <row r="773" spans="60:66" ht="13.15" customHeight="1" x14ac:dyDescent="0.25">
      <c r="BH773" s="12"/>
      <c r="BK773" s="12"/>
      <c r="BN773" s="12"/>
    </row>
    <row r="774" spans="60:66" ht="13.15" customHeight="1" x14ac:dyDescent="0.25">
      <c r="BH774" s="12"/>
      <c r="BK774" s="12"/>
      <c r="BN774" s="12"/>
    </row>
    <row r="775" spans="60:66" ht="13.15" customHeight="1" x14ac:dyDescent="0.25">
      <c r="BH775" s="12"/>
      <c r="BK775" s="12"/>
      <c r="BN775" s="12"/>
    </row>
    <row r="776" spans="60:66" ht="13.15" customHeight="1" x14ac:dyDescent="0.25">
      <c r="BH776" s="12"/>
      <c r="BK776" s="12"/>
      <c r="BN776" s="12"/>
    </row>
    <row r="777" spans="60:66" ht="13.15" customHeight="1" x14ac:dyDescent="0.25">
      <c r="BH777" s="12"/>
      <c r="BK777" s="12"/>
      <c r="BN777" s="12"/>
    </row>
    <row r="778" spans="60:66" ht="13.15" customHeight="1" x14ac:dyDescent="0.25">
      <c r="BH778" s="12"/>
      <c r="BK778" s="12"/>
      <c r="BN778" s="12"/>
    </row>
    <row r="779" spans="60:66" ht="13.15" customHeight="1" x14ac:dyDescent="0.25">
      <c r="BH779" s="12"/>
      <c r="BK779" s="12"/>
      <c r="BN779" s="12"/>
    </row>
    <row r="780" spans="60:66" ht="13.15" customHeight="1" x14ac:dyDescent="0.25">
      <c r="BH780" s="12"/>
      <c r="BK780" s="12"/>
      <c r="BN780" s="12"/>
    </row>
    <row r="781" spans="60:66" ht="13.15" customHeight="1" x14ac:dyDescent="0.25">
      <c r="BH781" s="12"/>
      <c r="BK781" s="12"/>
      <c r="BN781" s="12"/>
    </row>
    <row r="782" spans="60:66" ht="13.15" customHeight="1" x14ac:dyDescent="0.25">
      <c r="BH782" s="12"/>
      <c r="BK782" s="12"/>
      <c r="BN782" s="12"/>
    </row>
    <row r="783" spans="60:66" ht="13.15" customHeight="1" x14ac:dyDescent="0.25">
      <c r="BH783" s="12"/>
      <c r="BK783" s="12"/>
      <c r="BN783" s="12"/>
    </row>
    <row r="784" spans="60:66" ht="13.15" customHeight="1" x14ac:dyDescent="0.25">
      <c r="BH784" s="12"/>
      <c r="BK784" s="12"/>
      <c r="BN784" s="12"/>
    </row>
    <row r="785" spans="60:66" ht="13.15" customHeight="1" x14ac:dyDescent="0.25">
      <c r="BH785" s="12"/>
      <c r="BK785" s="12"/>
      <c r="BN785" s="12"/>
    </row>
    <row r="786" spans="60:66" ht="13.15" customHeight="1" x14ac:dyDescent="0.25">
      <c r="BH786" s="12"/>
      <c r="BK786" s="12"/>
      <c r="BN786" s="12"/>
    </row>
    <row r="787" spans="60:66" ht="13.15" customHeight="1" x14ac:dyDescent="0.25">
      <c r="BH787" s="12"/>
      <c r="BK787" s="12"/>
      <c r="BN787" s="12"/>
    </row>
    <row r="788" spans="60:66" ht="13.15" customHeight="1" x14ac:dyDescent="0.25">
      <c r="BH788" s="12"/>
      <c r="BK788" s="12"/>
      <c r="BN788" s="12"/>
    </row>
    <row r="789" spans="60:66" ht="13.15" customHeight="1" x14ac:dyDescent="0.25">
      <c r="BH789" s="12"/>
      <c r="BK789" s="12"/>
      <c r="BN789" s="12"/>
    </row>
    <row r="790" spans="60:66" ht="13.15" customHeight="1" x14ac:dyDescent="0.25">
      <c r="BH790" s="12"/>
      <c r="BK790" s="12"/>
      <c r="BN790" s="12"/>
    </row>
    <row r="791" spans="60:66" ht="13.15" customHeight="1" x14ac:dyDescent="0.25">
      <c r="BH791" s="12"/>
      <c r="BK791" s="12"/>
      <c r="BN791" s="12"/>
    </row>
    <row r="792" spans="60:66" ht="13.15" customHeight="1" x14ac:dyDescent="0.25">
      <c r="BH792" s="12"/>
      <c r="BK792" s="12"/>
      <c r="BN792" s="12"/>
    </row>
    <row r="793" spans="60:66" ht="13.15" customHeight="1" x14ac:dyDescent="0.25">
      <c r="BH793" s="12"/>
      <c r="BK793" s="12"/>
      <c r="BN793" s="12"/>
    </row>
    <row r="794" spans="60:66" ht="13.15" customHeight="1" x14ac:dyDescent="0.25">
      <c r="BH794" s="12"/>
      <c r="BK794" s="12"/>
      <c r="BN794" s="12"/>
    </row>
    <row r="795" spans="60:66" ht="13.15" customHeight="1" x14ac:dyDescent="0.25">
      <c r="BH795" s="12"/>
      <c r="BK795" s="12"/>
      <c r="BN795" s="12"/>
    </row>
    <row r="796" spans="60:66" ht="13.15" customHeight="1" x14ac:dyDescent="0.25">
      <c r="BH796" s="12"/>
      <c r="BK796" s="12"/>
      <c r="BN796" s="12"/>
    </row>
    <row r="797" spans="60:66" ht="13.15" customHeight="1" x14ac:dyDescent="0.25">
      <c r="BH797" s="12"/>
      <c r="BK797" s="12"/>
      <c r="BN797" s="12"/>
    </row>
    <row r="798" spans="60:66" ht="13.15" customHeight="1" x14ac:dyDescent="0.25">
      <c r="BH798" s="12"/>
      <c r="BK798" s="12"/>
      <c r="BN798" s="12"/>
    </row>
    <row r="799" spans="60:66" ht="13.15" customHeight="1" x14ac:dyDescent="0.25">
      <c r="BH799" s="12"/>
      <c r="BK799" s="12"/>
      <c r="BN799" s="12"/>
    </row>
    <row r="800" spans="60:66" ht="13.15" customHeight="1" x14ac:dyDescent="0.25">
      <c r="BH800" s="12"/>
      <c r="BK800" s="12"/>
      <c r="BN800" s="12"/>
    </row>
    <row r="801" spans="60:66" ht="13.15" customHeight="1" x14ac:dyDescent="0.25">
      <c r="BH801" s="12"/>
      <c r="BK801" s="12"/>
      <c r="BN801" s="12"/>
    </row>
    <row r="802" spans="60:66" ht="13.15" customHeight="1" x14ac:dyDescent="0.25">
      <c r="BH802" s="12"/>
      <c r="BK802" s="12"/>
      <c r="BN802" s="12"/>
    </row>
    <row r="803" spans="60:66" ht="13.15" customHeight="1" x14ac:dyDescent="0.25">
      <c r="BH803" s="12"/>
      <c r="BK803" s="12"/>
      <c r="BN803" s="12"/>
    </row>
    <row r="804" spans="60:66" ht="13.15" customHeight="1" x14ac:dyDescent="0.25">
      <c r="BH804" s="12"/>
      <c r="BK804" s="12"/>
      <c r="BN804" s="12"/>
    </row>
    <row r="805" spans="60:66" ht="13.15" customHeight="1" x14ac:dyDescent="0.25">
      <c r="BH805" s="12"/>
      <c r="BK805" s="12"/>
      <c r="BN805" s="12"/>
    </row>
    <row r="806" spans="60:66" ht="13.15" customHeight="1" x14ac:dyDescent="0.25">
      <c r="BH806" s="12"/>
      <c r="BK806" s="12"/>
      <c r="BN806" s="12"/>
    </row>
    <row r="807" spans="60:66" ht="13.15" customHeight="1" x14ac:dyDescent="0.25">
      <c r="BH807" s="12"/>
      <c r="BK807" s="12"/>
      <c r="BN807" s="12"/>
    </row>
    <row r="808" spans="60:66" ht="13.15" customHeight="1" x14ac:dyDescent="0.25">
      <c r="BH808" s="12"/>
      <c r="BK808" s="12"/>
      <c r="BN808" s="12"/>
    </row>
    <row r="809" spans="60:66" ht="13.15" customHeight="1" x14ac:dyDescent="0.25">
      <c r="BH809" s="12"/>
      <c r="BK809" s="12"/>
      <c r="BN809" s="12"/>
    </row>
    <row r="810" spans="60:66" ht="13.15" customHeight="1" x14ac:dyDescent="0.25">
      <c r="BH810" s="12"/>
      <c r="BK810" s="12"/>
      <c r="BN810" s="12"/>
    </row>
    <row r="811" spans="60:66" ht="13.15" customHeight="1" x14ac:dyDescent="0.25">
      <c r="BH811" s="12"/>
      <c r="BK811" s="12"/>
      <c r="BN811" s="12"/>
    </row>
    <row r="812" spans="60:66" ht="13.15" customHeight="1" x14ac:dyDescent="0.25">
      <c r="BH812" s="12"/>
      <c r="BK812" s="12"/>
      <c r="BN812" s="12"/>
    </row>
    <row r="813" spans="60:66" ht="13.15" customHeight="1" x14ac:dyDescent="0.25">
      <c r="BH813" s="12"/>
      <c r="BK813" s="12"/>
      <c r="BN813" s="12"/>
    </row>
    <row r="814" spans="60:66" ht="13.15" customHeight="1" x14ac:dyDescent="0.25">
      <c r="BH814" s="12"/>
      <c r="BK814" s="12"/>
      <c r="BN814" s="12"/>
    </row>
    <row r="815" spans="60:66" ht="13.15" customHeight="1" x14ac:dyDescent="0.25">
      <c r="BH815" s="12"/>
      <c r="BK815" s="12"/>
      <c r="BN815" s="12"/>
    </row>
    <row r="816" spans="60:66" ht="13.15" customHeight="1" x14ac:dyDescent="0.25">
      <c r="BH816" s="12"/>
      <c r="BK816" s="12"/>
      <c r="BN816" s="12"/>
    </row>
    <row r="817" spans="60:66" ht="13.15" customHeight="1" x14ac:dyDescent="0.25">
      <c r="BH817" s="12"/>
      <c r="BK817" s="12"/>
      <c r="BN817" s="12"/>
    </row>
    <row r="818" spans="60:66" ht="13.15" customHeight="1" x14ac:dyDescent="0.25">
      <c r="BH818" s="12"/>
      <c r="BK818" s="12"/>
      <c r="BN818" s="12"/>
    </row>
    <row r="819" spans="60:66" ht="13.15" customHeight="1" x14ac:dyDescent="0.25">
      <c r="BH819" s="12"/>
      <c r="BK819" s="12"/>
      <c r="BN819" s="12"/>
    </row>
    <row r="820" spans="60:66" ht="13.15" customHeight="1" x14ac:dyDescent="0.25">
      <c r="BH820" s="12"/>
      <c r="BK820" s="12"/>
      <c r="BN820" s="12"/>
    </row>
    <row r="821" spans="60:66" ht="13.15" customHeight="1" x14ac:dyDescent="0.25">
      <c r="BH821" s="12"/>
      <c r="BK821" s="12"/>
      <c r="BN821" s="12"/>
    </row>
    <row r="822" spans="60:66" ht="13.15" customHeight="1" x14ac:dyDescent="0.25">
      <c r="BH822" s="12"/>
      <c r="BK822" s="12"/>
      <c r="BN822" s="12"/>
    </row>
    <row r="823" spans="60:66" ht="13.15" customHeight="1" x14ac:dyDescent="0.25">
      <c r="BH823" s="12"/>
      <c r="BK823" s="12"/>
      <c r="BN823" s="12"/>
    </row>
    <row r="824" spans="60:66" ht="13.15" customHeight="1" x14ac:dyDescent="0.25">
      <c r="BH824" s="12"/>
      <c r="BK824" s="12"/>
      <c r="BN824" s="12"/>
    </row>
    <row r="825" spans="60:66" ht="13.15" customHeight="1" x14ac:dyDescent="0.25">
      <c r="BH825" s="12"/>
      <c r="BK825" s="12"/>
      <c r="BN825" s="12"/>
    </row>
    <row r="826" spans="60:66" ht="13.15" customHeight="1" x14ac:dyDescent="0.25">
      <c r="BH826" s="12"/>
      <c r="BK826" s="12"/>
      <c r="BN826" s="12"/>
    </row>
    <row r="827" spans="60:66" ht="13.15" customHeight="1" x14ac:dyDescent="0.25">
      <c r="BH827" s="12"/>
      <c r="BK827" s="12"/>
      <c r="BN827" s="12"/>
    </row>
    <row r="828" spans="60:66" ht="13.15" customHeight="1" x14ac:dyDescent="0.25">
      <c r="BH828" s="12"/>
      <c r="BK828" s="12"/>
      <c r="BN828" s="12"/>
    </row>
    <row r="829" spans="60:66" ht="13.15" customHeight="1" x14ac:dyDescent="0.25">
      <c r="BH829" s="12"/>
      <c r="BK829" s="12"/>
      <c r="BN829" s="12"/>
    </row>
    <row r="830" spans="60:66" ht="13.15" customHeight="1" x14ac:dyDescent="0.25">
      <c r="BH830" s="12"/>
      <c r="BK830" s="12"/>
      <c r="BN830" s="12"/>
    </row>
    <row r="831" spans="60:66" ht="13.15" customHeight="1" x14ac:dyDescent="0.25">
      <c r="BH831" s="12"/>
      <c r="BK831" s="12"/>
      <c r="BN831" s="12"/>
    </row>
    <row r="832" spans="60:66" ht="13.15" customHeight="1" x14ac:dyDescent="0.25">
      <c r="BH832" s="12"/>
      <c r="BK832" s="12"/>
      <c r="BN832" s="12"/>
    </row>
    <row r="833" spans="60:66" ht="13.15" customHeight="1" x14ac:dyDescent="0.25">
      <c r="BH833" s="12"/>
      <c r="BK833" s="12"/>
      <c r="BN833" s="12"/>
    </row>
    <row r="834" spans="60:66" ht="13.15" customHeight="1" x14ac:dyDescent="0.25">
      <c r="BH834" s="12"/>
      <c r="BK834" s="12"/>
      <c r="BN834" s="12"/>
    </row>
    <row r="835" spans="60:66" ht="13.15" customHeight="1" x14ac:dyDescent="0.25">
      <c r="BH835" s="12"/>
      <c r="BK835" s="12"/>
      <c r="BN835" s="12"/>
    </row>
    <row r="836" spans="60:66" ht="13.15" customHeight="1" x14ac:dyDescent="0.25">
      <c r="BH836" s="12"/>
      <c r="BK836" s="12"/>
      <c r="BN836" s="12"/>
    </row>
    <row r="837" spans="60:66" ht="13.15" customHeight="1" x14ac:dyDescent="0.25">
      <c r="BH837" s="12"/>
      <c r="BK837" s="12"/>
      <c r="BN837" s="12"/>
    </row>
    <row r="838" spans="60:66" ht="13.15" customHeight="1" x14ac:dyDescent="0.25">
      <c r="BH838" s="12"/>
      <c r="BK838" s="12"/>
      <c r="BN838" s="12"/>
    </row>
    <row r="839" spans="60:66" ht="13.15" customHeight="1" x14ac:dyDescent="0.25">
      <c r="BH839" s="12"/>
      <c r="BK839" s="12"/>
      <c r="BN839" s="12"/>
    </row>
    <row r="840" spans="60:66" ht="13.15" customHeight="1" x14ac:dyDescent="0.25">
      <c r="BH840" s="12"/>
      <c r="BK840" s="12"/>
      <c r="BN840" s="12"/>
    </row>
    <row r="841" spans="60:66" ht="13.15" customHeight="1" x14ac:dyDescent="0.25">
      <c r="BH841" s="12"/>
      <c r="BK841" s="12"/>
      <c r="BN841" s="12"/>
    </row>
    <row r="842" spans="60:66" ht="13.15" customHeight="1" x14ac:dyDescent="0.25">
      <c r="BH842" s="12"/>
      <c r="BK842" s="12"/>
      <c r="BN842" s="12"/>
    </row>
    <row r="843" spans="60:66" ht="13.15" customHeight="1" x14ac:dyDescent="0.25">
      <c r="BH843" s="12"/>
      <c r="BK843" s="12"/>
      <c r="BN843" s="12"/>
    </row>
    <row r="844" spans="60:66" ht="13.15" customHeight="1" x14ac:dyDescent="0.25">
      <c r="BH844" s="12"/>
      <c r="BK844" s="12"/>
      <c r="BN844" s="12"/>
    </row>
    <row r="845" spans="60:66" ht="13.15" customHeight="1" x14ac:dyDescent="0.25">
      <c r="BH845" s="12"/>
      <c r="BK845" s="12"/>
      <c r="BN845" s="12"/>
    </row>
    <row r="846" spans="60:66" ht="13.15" customHeight="1" x14ac:dyDescent="0.25">
      <c r="BH846" s="12"/>
      <c r="BK846" s="12"/>
      <c r="BN846" s="12"/>
    </row>
    <row r="847" spans="60:66" ht="13.15" customHeight="1" x14ac:dyDescent="0.25">
      <c r="BH847" s="12"/>
      <c r="BK847" s="12"/>
      <c r="BN847" s="12"/>
    </row>
    <row r="848" spans="60:66" ht="13.15" customHeight="1" x14ac:dyDescent="0.25">
      <c r="BH848" s="12"/>
      <c r="BK848" s="12"/>
      <c r="BN848" s="12"/>
    </row>
    <row r="849" spans="60:66" ht="13.15" customHeight="1" x14ac:dyDescent="0.25">
      <c r="BH849" s="12"/>
      <c r="BK849" s="12"/>
      <c r="BN849" s="12"/>
    </row>
    <row r="850" spans="60:66" ht="13.15" customHeight="1" x14ac:dyDescent="0.25">
      <c r="BH850" s="12"/>
      <c r="BK850" s="12"/>
      <c r="BN850" s="12"/>
    </row>
    <row r="851" spans="60:66" ht="13.15" customHeight="1" x14ac:dyDescent="0.25">
      <c r="BH851" s="12"/>
      <c r="BK851" s="12"/>
      <c r="BN851" s="12"/>
    </row>
    <row r="852" spans="60:66" ht="13.15" customHeight="1" x14ac:dyDescent="0.25">
      <c r="BH852" s="12"/>
      <c r="BK852" s="12"/>
      <c r="BN852" s="12"/>
    </row>
    <row r="853" spans="60:66" ht="13.15" customHeight="1" x14ac:dyDescent="0.25">
      <c r="BH853" s="12"/>
      <c r="BK853" s="12"/>
      <c r="BN853" s="12"/>
    </row>
    <row r="854" spans="60:66" ht="13.15" customHeight="1" x14ac:dyDescent="0.25">
      <c r="BH854" s="12"/>
      <c r="BK854" s="12"/>
      <c r="BN854" s="12"/>
    </row>
    <row r="855" spans="60:66" ht="13.15" customHeight="1" x14ac:dyDescent="0.25">
      <c r="BH855" s="12"/>
      <c r="BK855" s="12"/>
      <c r="BN855" s="12"/>
    </row>
    <row r="856" spans="60:66" ht="13.15" customHeight="1" x14ac:dyDescent="0.25">
      <c r="BH856" s="12"/>
      <c r="BK856" s="12"/>
      <c r="BN856" s="12"/>
    </row>
    <row r="857" spans="60:66" ht="13.15" customHeight="1" x14ac:dyDescent="0.25">
      <c r="BH857" s="12"/>
      <c r="BK857" s="12"/>
      <c r="BN857" s="12"/>
    </row>
    <row r="858" spans="60:66" ht="13.15" customHeight="1" x14ac:dyDescent="0.25">
      <c r="BH858" s="12"/>
      <c r="BK858" s="12"/>
      <c r="BN858" s="12"/>
    </row>
    <row r="859" spans="60:66" ht="13.15" customHeight="1" x14ac:dyDescent="0.25">
      <c r="BH859" s="12"/>
      <c r="BK859" s="12"/>
      <c r="BN859" s="12"/>
    </row>
    <row r="860" spans="60:66" ht="13.15" customHeight="1" x14ac:dyDescent="0.25">
      <c r="BH860" s="12"/>
      <c r="BK860" s="12"/>
      <c r="BN860" s="12"/>
    </row>
    <row r="861" spans="60:66" ht="13.15" customHeight="1" x14ac:dyDescent="0.25">
      <c r="BH861" s="12"/>
      <c r="BK861" s="12"/>
    </row>
    <row r="862" spans="60:66" ht="13.15" customHeight="1" x14ac:dyDescent="0.25">
      <c r="BH862" s="12"/>
      <c r="BK862" s="12"/>
    </row>
    <row r="863" spans="60:66" ht="13.15" customHeight="1" x14ac:dyDescent="0.25">
      <c r="BH863" s="12"/>
      <c r="BK863" s="12"/>
    </row>
    <row r="864" spans="60:66" ht="13.15" customHeight="1" x14ac:dyDescent="0.25">
      <c r="BH864" s="12"/>
      <c r="BK864" s="12"/>
    </row>
  </sheetData>
  <protectedRanges>
    <protectedRange sqref="M49" name="Диапазон3_74_5_1_5_2_1_1_1_1_1_2_5_2_2_2" securityDescriptor="O:WDG:WDD:(A;;CC;;;S-1-5-21-1281035640-548247933-376692995-11259)(A;;CC;;;S-1-5-21-1281035640-548247933-376692995-11258)(A;;CC;;;S-1-5-21-1281035640-548247933-376692995-5864)"/>
    <protectedRange sqref="M50" name="Диапазон3_74_5_1_5_2_1_1_1_1_1_2_5_3_2" securityDescriptor="O:WDG:WDD:(A;;CC;;;S-1-5-21-1281035640-548247933-376692995-11259)(A;;CC;;;S-1-5-21-1281035640-548247933-376692995-11258)(A;;CC;;;S-1-5-21-1281035640-548247933-376692995-5864)"/>
    <protectedRange sqref="L47" name="Диапазон3_74_5_1_5_2_1_1_1_1_1_2_5_2" securityDescriptor="O:WDG:WDD:(A;;CC;;;S-1-5-21-1281035640-548247933-376692995-11259)(A;;CC;;;S-1-5-21-1281035640-548247933-376692995-11258)(A;;CC;;;S-1-5-21-1281035640-548247933-376692995-5864)"/>
    <protectedRange sqref="L48" name="Диапазон3_74_5_1_5_2_1_1_1_1_1_2_5_2_4" securityDescriptor="O:WDG:WDD:(A;;CC;;;S-1-5-21-1281035640-548247933-376692995-11259)(A;;CC;;;S-1-5-21-1281035640-548247933-376692995-11258)(A;;CC;;;S-1-5-21-1281035640-548247933-376692995-5864)"/>
    <protectedRange sqref="L55" name="Диапазон3_74_5_1_5_2_1_1_1_1_1_2_5_2_1" securityDescriptor="O:WDG:WDD:(A;;CC;;;S-1-5-21-1281035640-548247933-376692995-11259)(A;;CC;;;S-1-5-21-1281035640-548247933-376692995-11258)(A;;CC;;;S-1-5-21-1281035640-548247933-376692995-5864)"/>
    <protectedRange sqref="L56" name="Диапазон3_74_5_1_5_2_1_1_1_1_1_2_5_2_4_1" securityDescriptor="O:WDG:WDD:(A;;CC;;;S-1-5-21-1281035640-548247933-376692995-11259)(A;;CC;;;S-1-5-21-1281035640-548247933-376692995-11258)(A;;CC;;;S-1-5-21-1281035640-548247933-376692995-5864)"/>
    <protectedRange sqref="I10 I24" name="Диапазон3_16_1_2_3_2_1_2_1" securityDescriptor="O:WDG:WDD:(A;;CC;;;S-1-5-21-1281035640-548247933-376692995-11259)(A;;CC;;;S-1-5-21-1281035640-548247933-376692995-11258)(A;;CC;;;S-1-5-21-1281035640-548247933-376692995-5864)"/>
    <protectedRange sqref="J10 J24" name="Диапазон3_16_1_2_3_1_1_1_2_1" securityDescriptor="O:WDG:WDD:(A;;CC;;;S-1-5-21-1281035640-548247933-376692995-11259)(A;;CC;;;S-1-5-21-1281035640-548247933-376692995-11258)(A;;CC;;;S-1-5-21-1281035640-548247933-376692995-5864)"/>
    <protectedRange sqref="T10 T24" name="Диапазон3_19_1_2_1_1_2_1" securityDescriptor="O:WDG:WDD:(A;;CC;;;S-1-5-21-1281035640-548247933-376692995-11259)(A;;CC;;;S-1-5-21-1281035640-548247933-376692995-11258)(A;;CC;;;S-1-5-21-1281035640-548247933-376692995-5864)"/>
    <protectedRange sqref="I11 I25" name="Диапазон3_16_1_2_5_2_1_2_1" securityDescriptor="O:WDG:WDD:(A;;CC;;;S-1-5-21-1281035640-548247933-376692995-11259)(A;;CC;;;S-1-5-21-1281035640-548247933-376692995-11258)(A;;CC;;;S-1-5-21-1281035640-548247933-376692995-5864)"/>
    <protectedRange sqref="J11 J25" name="Диапазон3_16_1_2_5_1_1_1_2_1" securityDescriptor="O:WDG:WDD:(A;;CC;;;S-1-5-21-1281035640-548247933-376692995-11259)(A;;CC;;;S-1-5-21-1281035640-548247933-376692995-11258)(A;;CC;;;S-1-5-21-1281035640-548247933-376692995-5864)"/>
    <protectedRange sqref="T11 T25" name="Диапазон3_19_1_2_1_1_2_1_1" securityDescriptor="O:WDG:WDD:(A;;CC;;;S-1-5-21-1281035640-548247933-376692995-11259)(A;;CC;;;S-1-5-21-1281035640-548247933-376692995-11258)(A;;CC;;;S-1-5-21-1281035640-548247933-376692995-5864)"/>
    <protectedRange sqref="I12 I26" name="Диапазон3_16_1_2_7_2_1_2_1" securityDescriptor="O:WDG:WDD:(A;;CC;;;S-1-5-21-1281035640-548247933-376692995-11259)(A;;CC;;;S-1-5-21-1281035640-548247933-376692995-11258)(A;;CC;;;S-1-5-21-1281035640-548247933-376692995-5864)"/>
    <protectedRange sqref="J12 J26" name="Диапазон3_16_1_2_7_1_1_1_2_1" securityDescriptor="O:WDG:WDD:(A;;CC;;;S-1-5-21-1281035640-548247933-376692995-11259)(A;;CC;;;S-1-5-21-1281035640-548247933-376692995-11258)(A;;CC;;;S-1-5-21-1281035640-548247933-376692995-5864)"/>
    <protectedRange sqref="T12 T26" name="Диапазон3_19_1_2_1_1_2_2" securityDescriptor="O:WDG:WDD:(A;;CC;;;S-1-5-21-1281035640-548247933-376692995-11259)(A;;CC;;;S-1-5-21-1281035640-548247933-376692995-11258)(A;;CC;;;S-1-5-21-1281035640-548247933-376692995-5864)"/>
    <protectedRange sqref="T13 T27" name="Диапазон3_16_1_1_1_1_3_1" securityDescriptor="O:WDG:WDD:(A;;CC;;;S-1-5-21-1281035640-548247933-376692995-11259)(A;;CC;;;S-1-5-21-1281035640-548247933-376692995-11258)(A;;CC;;;S-1-5-21-1281035640-548247933-376692995-5864)"/>
    <protectedRange sqref="T14 T28" name="Диапазон3_16_1_1_1_1_3_1_1" securityDescriptor="O:WDG:WDD:(A;;CC;;;S-1-5-21-1281035640-548247933-376692995-11259)(A;;CC;;;S-1-5-21-1281035640-548247933-376692995-11258)(A;;CC;;;S-1-5-21-1281035640-548247933-376692995-5864)"/>
    <protectedRange sqref="T15 T29" name="Диапазон3_16_1_1_1_1_3_2" securityDescriptor="O:WDG:WDD:(A;;CC;;;S-1-5-21-1281035640-548247933-376692995-11259)(A;;CC;;;S-1-5-21-1281035640-548247933-376692995-11258)(A;;CC;;;S-1-5-21-1281035640-548247933-376692995-5864)"/>
    <protectedRange sqref="T16 T30" name="Диапазон3_16_1_1_1_1_3_3" securityDescriptor="O:WDG:WDD:(A;;CC;;;S-1-5-21-1281035640-548247933-376692995-11259)(A;;CC;;;S-1-5-21-1281035640-548247933-376692995-11258)(A;;CC;;;S-1-5-21-1281035640-548247933-376692995-5864)"/>
    <protectedRange sqref="T17 T31" name="Диапазон3_16_1_1_1_1_3_4" securityDescriptor="O:WDG:WDD:(A;;CC;;;S-1-5-21-1281035640-548247933-376692995-11259)(A;;CC;;;S-1-5-21-1281035640-548247933-376692995-11258)(A;;CC;;;S-1-5-21-1281035640-548247933-376692995-5864)"/>
    <protectedRange sqref="T18 T32" name="Диапазон3_16_1_1_1_1_3_5" securityDescriptor="O:WDG:WDD:(A;;CC;;;S-1-5-21-1281035640-548247933-376692995-11259)(A;;CC;;;S-1-5-21-1281035640-548247933-376692995-11258)(A;;CC;;;S-1-5-21-1281035640-548247933-376692995-5864)"/>
    <protectedRange sqref="T19 T33" name="Диапазон3_16_1_1_1_1_3_6" securityDescriptor="O:WDG:WDD:(A;;CC;;;S-1-5-21-1281035640-548247933-376692995-11259)(A;;CC;;;S-1-5-21-1281035640-548247933-376692995-11258)(A;;CC;;;S-1-5-21-1281035640-548247933-376692995-5864)"/>
    <protectedRange sqref="T20 T34" name="Диапазон3_16_1_1_1_1_3_7" securityDescriptor="O:WDG:WDD:(A;;CC;;;S-1-5-21-1281035640-548247933-376692995-11259)(A;;CC;;;S-1-5-21-1281035640-548247933-376692995-11258)(A;;CC;;;S-1-5-21-1281035640-548247933-376692995-5864)"/>
  </protectedRanges>
  <autoFilter ref="A7:BV57"/>
  <mergeCells count="67">
    <mergeCell ref="AE5:AE6"/>
    <mergeCell ref="AF5:AF6"/>
    <mergeCell ref="N4:N6"/>
    <mergeCell ref="A4:A6"/>
    <mergeCell ref="B4:B6"/>
    <mergeCell ref="C4:C6"/>
    <mergeCell ref="E4:E6"/>
    <mergeCell ref="F4:F6"/>
    <mergeCell ref="G4:G6"/>
    <mergeCell ref="I4:I6"/>
    <mergeCell ref="J4:J6"/>
    <mergeCell ref="K4:K6"/>
    <mergeCell ref="L4:L6"/>
    <mergeCell ref="M4:M6"/>
    <mergeCell ref="AP4:AS4"/>
    <mergeCell ref="AT4:AW4"/>
    <mergeCell ref="AD4:AG4"/>
    <mergeCell ref="O4:O6"/>
    <mergeCell ref="P4:P6"/>
    <mergeCell ref="Q4:Q6"/>
    <mergeCell ref="R4:R6"/>
    <mergeCell ref="S4:S6"/>
    <mergeCell ref="T4:T6"/>
    <mergeCell ref="U4:U6"/>
    <mergeCell ref="V4:X4"/>
    <mergeCell ref="Y4:AA5"/>
    <mergeCell ref="AB4:AB6"/>
    <mergeCell ref="AC4:AC6"/>
    <mergeCell ref="W5:X5"/>
    <mergeCell ref="AD5:AD6"/>
    <mergeCell ref="AT5:AT6"/>
    <mergeCell ref="AU5:AU6"/>
    <mergeCell ref="AG5:AG6"/>
    <mergeCell ref="AN5:AN6"/>
    <mergeCell ref="BE4:BE6"/>
    <mergeCell ref="AV5:AV6"/>
    <mergeCell ref="AW5:AW6"/>
    <mergeCell ref="AX5:AX6"/>
    <mergeCell ref="AY5:AY6"/>
    <mergeCell ref="BA5:BA6"/>
    <mergeCell ref="BB5:BB6"/>
    <mergeCell ref="BC5:BC6"/>
    <mergeCell ref="BD5:BD6"/>
    <mergeCell ref="AH5:AH6"/>
    <mergeCell ref="AH4:AK4"/>
    <mergeCell ref="AL4:AO4"/>
    <mergeCell ref="AO5:AO6"/>
    <mergeCell ref="AP5:AP6"/>
    <mergeCell ref="AQ5:AQ6"/>
    <mergeCell ref="AR5:AR6"/>
    <mergeCell ref="AS5:AS6"/>
    <mergeCell ref="AI5:AI6"/>
    <mergeCell ref="AJ5:AJ6"/>
    <mergeCell ref="AK5:AK6"/>
    <mergeCell ref="AL5:AL6"/>
    <mergeCell ref="AM5:AM6"/>
    <mergeCell ref="BF5:BF6"/>
    <mergeCell ref="BG5:BG6"/>
    <mergeCell ref="BQ4:BQ6"/>
    <mergeCell ref="AX4:BA4"/>
    <mergeCell ref="BB4:BD4"/>
    <mergeCell ref="AZ5:AZ6"/>
    <mergeCell ref="BF4:BG4"/>
    <mergeCell ref="BH4:BP4"/>
    <mergeCell ref="BH5:BJ5"/>
    <mergeCell ref="BK5:BM5"/>
    <mergeCell ref="BN5:BP5"/>
  </mergeCells>
  <conditionalFormatting sqref="BI10">
    <cfRule type="duplicateValues" dxfId="65" priority="24"/>
  </conditionalFormatting>
  <conditionalFormatting sqref="BI12">
    <cfRule type="duplicateValues" dxfId="64" priority="23"/>
  </conditionalFormatting>
  <conditionalFormatting sqref="BI14">
    <cfRule type="duplicateValues" dxfId="63" priority="22"/>
  </conditionalFormatting>
  <conditionalFormatting sqref="BI16">
    <cfRule type="duplicateValues" dxfId="62" priority="21"/>
  </conditionalFormatting>
  <conditionalFormatting sqref="BI18">
    <cfRule type="duplicateValues" dxfId="61" priority="20"/>
  </conditionalFormatting>
  <conditionalFormatting sqref="BI20">
    <cfRule type="duplicateValues" dxfId="60" priority="19"/>
  </conditionalFormatting>
  <conditionalFormatting sqref="BI24">
    <cfRule type="duplicateValues" dxfId="59" priority="18"/>
  </conditionalFormatting>
  <conditionalFormatting sqref="BI26">
    <cfRule type="duplicateValues" dxfId="58" priority="17"/>
  </conditionalFormatting>
  <conditionalFormatting sqref="BI28">
    <cfRule type="duplicateValues" dxfId="57" priority="16"/>
  </conditionalFormatting>
  <conditionalFormatting sqref="BI30">
    <cfRule type="duplicateValues" dxfId="56" priority="15"/>
  </conditionalFormatting>
  <conditionalFormatting sqref="BI32">
    <cfRule type="duplicateValues" dxfId="55" priority="14"/>
  </conditionalFormatting>
  <conditionalFormatting sqref="BI34">
    <cfRule type="duplicateValues" dxfId="54" priority="13"/>
  </conditionalFormatting>
  <conditionalFormatting sqref="BE10">
    <cfRule type="duplicateValues" dxfId="53" priority="12"/>
  </conditionalFormatting>
  <conditionalFormatting sqref="BE12">
    <cfRule type="duplicateValues" dxfId="52" priority="11"/>
  </conditionalFormatting>
  <conditionalFormatting sqref="BE14">
    <cfRule type="duplicateValues" dxfId="51" priority="10"/>
  </conditionalFormatting>
  <conditionalFormatting sqref="BE16">
    <cfRule type="duplicateValues" dxfId="50" priority="9"/>
  </conditionalFormatting>
  <conditionalFormatting sqref="BE18">
    <cfRule type="duplicateValues" dxfId="49" priority="8"/>
  </conditionalFormatting>
  <conditionalFormatting sqref="BE20">
    <cfRule type="duplicateValues" dxfId="48" priority="7"/>
  </conditionalFormatting>
  <conditionalFormatting sqref="BE24">
    <cfRule type="duplicateValues" dxfId="47" priority="6"/>
  </conditionalFormatting>
  <conditionalFormatting sqref="BE26">
    <cfRule type="duplicateValues" dxfId="46" priority="5"/>
  </conditionalFormatting>
  <conditionalFormatting sqref="BE28">
    <cfRule type="duplicateValues" dxfId="45" priority="4"/>
  </conditionalFormatting>
  <conditionalFormatting sqref="BE30">
    <cfRule type="duplicateValues" dxfId="44" priority="3"/>
  </conditionalFormatting>
  <conditionalFormatting sqref="BE32">
    <cfRule type="duplicateValues" dxfId="43" priority="2"/>
  </conditionalFormatting>
  <conditionalFormatting sqref="BE34">
    <cfRule type="duplicateValues" dxfId="42" priority="1"/>
  </conditionalFormatting>
  <dataValidations count="14">
    <dataValidation type="list" allowBlank="1" showInputMessage="1" showErrorMessage="1" sqref="WVN983026:WVN983898 L65528:L66400 JB65522:JB66394 SX65522:SX66394 ACT65522:ACT66394 AMP65522:AMP66394 AWL65522:AWL66394 BGH65522:BGH66394 BQD65522:BQD66394 BZZ65522:BZZ66394 CJV65522:CJV66394 CTR65522:CTR66394 DDN65522:DDN66394 DNJ65522:DNJ66394 DXF65522:DXF66394 EHB65522:EHB66394 EQX65522:EQX66394 FAT65522:FAT66394 FKP65522:FKP66394 FUL65522:FUL66394 GEH65522:GEH66394 GOD65522:GOD66394 GXZ65522:GXZ66394 HHV65522:HHV66394 HRR65522:HRR66394 IBN65522:IBN66394 ILJ65522:ILJ66394 IVF65522:IVF66394 JFB65522:JFB66394 JOX65522:JOX66394 JYT65522:JYT66394 KIP65522:KIP66394 KSL65522:KSL66394 LCH65522:LCH66394 LMD65522:LMD66394 LVZ65522:LVZ66394 MFV65522:MFV66394 MPR65522:MPR66394 MZN65522:MZN66394 NJJ65522:NJJ66394 NTF65522:NTF66394 ODB65522:ODB66394 OMX65522:OMX66394 OWT65522:OWT66394 PGP65522:PGP66394 PQL65522:PQL66394 QAH65522:QAH66394 QKD65522:QKD66394 QTZ65522:QTZ66394 RDV65522:RDV66394 RNR65522:RNR66394 RXN65522:RXN66394 SHJ65522:SHJ66394 SRF65522:SRF66394 TBB65522:TBB66394 TKX65522:TKX66394 TUT65522:TUT66394 UEP65522:UEP66394 UOL65522:UOL66394 UYH65522:UYH66394 VID65522:VID66394 VRZ65522:VRZ66394 WBV65522:WBV66394 WLR65522:WLR66394 WVN65522:WVN66394 L131064:L131936 JB131058:JB131930 SX131058:SX131930 ACT131058:ACT131930 AMP131058:AMP131930 AWL131058:AWL131930 BGH131058:BGH131930 BQD131058:BQD131930 BZZ131058:BZZ131930 CJV131058:CJV131930 CTR131058:CTR131930 DDN131058:DDN131930 DNJ131058:DNJ131930 DXF131058:DXF131930 EHB131058:EHB131930 EQX131058:EQX131930 FAT131058:FAT131930 FKP131058:FKP131930 FUL131058:FUL131930 GEH131058:GEH131930 GOD131058:GOD131930 GXZ131058:GXZ131930 HHV131058:HHV131930 HRR131058:HRR131930 IBN131058:IBN131930 ILJ131058:ILJ131930 IVF131058:IVF131930 JFB131058:JFB131930 JOX131058:JOX131930 JYT131058:JYT131930 KIP131058:KIP131930 KSL131058:KSL131930 LCH131058:LCH131930 LMD131058:LMD131930 LVZ131058:LVZ131930 MFV131058:MFV131930 MPR131058:MPR131930 MZN131058:MZN131930 NJJ131058:NJJ131930 NTF131058:NTF131930 ODB131058:ODB131930 OMX131058:OMX131930 OWT131058:OWT131930 PGP131058:PGP131930 PQL131058:PQL131930 QAH131058:QAH131930 QKD131058:QKD131930 QTZ131058:QTZ131930 RDV131058:RDV131930 RNR131058:RNR131930 RXN131058:RXN131930 SHJ131058:SHJ131930 SRF131058:SRF131930 TBB131058:TBB131930 TKX131058:TKX131930 TUT131058:TUT131930 UEP131058:UEP131930 UOL131058:UOL131930 UYH131058:UYH131930 VID131058:VID131930 VRZ131058:VRZ131930 WBV131058:WBV131930 WLR131058:WLR131930 WVN131058:WVN131930 L196600:L197472 JB196594:JB197466 SX196594:SX197466 ACT196594:ACT197466 AMP196594:AMP197466 AWL196594:AWL197466 BGH196594:BGH197466 BQD196594:BQD197466 BZZ196594:BZZ197466 CJV196594:CJV197466 CTR196594:CTR197466 DDN196594:DDN197466 DNJ196594:DNJ197466 DXF196594:DXF197466 EHB196594:EHB197466 EQX196594:EQX197466 FAT196594:FAT197466 FKP196594:FKP197466 FUL196594:FUL197466 GEH196594:GEH197466 GOD196594:GOD197466 GXZ196594:GXZ197466 HHV196594:HHV197466 HRR196594:HRR197466 IBN196594:IBN197466 ILJ196594:ILJ197466 IVF196594:IVF197466 JFB196594:JFB197466 JOX196594:JOX197466 JYT196594:JYT197466 KIP196594:KIP197466 KSL196594:KSL197466 LCH196594:LCH197466 LMD196594:LMD197466 LVZ196594:LVZ197466 MFV196594:MFV197466 MPR196594:MPR197466 MZN196594:MZN197466 NJJ196594:NJJ197466 NTF196594:NTF197466 ODB196594:ODB197466 OMX196594:OMX197466 OWT196594:OWT197466 PGP196594:PGP197466 PQL196594:PQL197466 QAH196594:QAH197466 QKD196594:QKD197466 QTZ196594:QTZ197466 RDV196594:RDV197466 RNR196594:RNR197466 RXN196594:RXN197466 SHJ196594:SHJ197466 SRF196594:SRF197466 TBB196594:TBB197466 TKX196594:TKX197466 TUT196594:TUT197466 UEP196594:UEP197466 UOL196594:UOL197466 UYH196594:UYH197466 VID196594:VID197466 VRZ196594:VRZ197466 WBV196594:WBV197466 WLR196594:WLR197466 WVN196594:WVN197466 L262136:L263008 JB262130:JB263002 SX262130:SX263002 ACT262130:ACT263002 AMP262130:AMP263002 AWL262130:AWL263002 BGH262130:BGH263002 BQD262130:BQD263002 BZZ262130:BZZ263002 CJV262130:CJV263002 CTR262130:CTR263002 DDN262130:DDN263002 DNJ262130:DNJ263002 DXF262130:DXF263002 EHB262130:EHB263002 EQX262130:EQX263002 FAT262130:FAT263002 FKP262130:FKP263002 FUL262130:FUL263002 GEH262130:GEH263002 GOD262130:GOD263002 GXZ262130:GXZ263002 HHV262130:HHV263002 HRR262130:HRR263002 IBN262130:IBN263002 ILJ262130:ILJ263002 IVF262130:IVF263002 JFB262130:JFB263002 JOX262130:JOX263002 JYT262130:JYT263002 KIP262130:KIP263002 KSL262130:KSL263002 LCH262130:LCH263002 LMD262130:LMD263002 LVZ262130:LVZ263002 MFV262130:MFV263002 MPR262130:MPR263002 MZN262130:MZN263002 NJJ262130:NJJ263002 NTF262130:NTF263002 ODB262130:ODB263002 OMX262130:OMX263002 OWT262130:OWT263002 PGP262130:PGP263002 PQL262130:PQL263002 QAH262130:QAH263002 QKD262130:QKD263002 QTZ262130:QTZ263002 RDV262130:RDV263002 RNR262130:RNR263002 RXN262130:RXN263002 SHJ262130:SHJ263002 SRF262130:SRF263002 TBB262130:TBB263002 TKX262130:TKX263002 TUT262130:TUT263002 UEP262130:UEP263002 UOL262130:UOL263002 UYH262130:UYH263002 VID262130:VID263002 VRZ262130:VRZ263002 WBV262130:WBV263002 WLR262130:WLR263002 WVN262130:WVN263002 L327672:L328544 JB327666:JB328538 SX327666:SX328538 ACT327666:ACT328538 AMP327666:AMP328538 AWL327666:AWL328538 BGH327666:BGH328538 BQD327666:BQD328538 BZZ327666:BZZ328538 CJV327666:CJV328538 CTR327666:CTR328538 DDN327666:DDN328538 DNJ327666:DNJ328538 DXF327666:DXF328538 EHB327666:EHB328538 EQX327666:EQX328538 FAT327666:FAT328538 FKP327666:FKP328538 FUL327666:FUL328538 GEH327666:GEH328538 GOD327666:GOD328538 GXZ327666:GXZ328538 HHV327666:HHV328538 HRR327666:HRR328538 IBN327666:IBN328538 ILJ327666:ILJ328538 IVF327666:IVF328538 JFB327666:JFB328538 JOX327666:JOX328538 JYT327666:JYT328538 KIP327666:KIP328538 KSL327666:KSL328538 LCH327666:LCH328538 LMD327666:LMD328538 LVZ327666:LVZ328538 MFV327666:MFV328538 MPR327666:MPR328538 MZN327666:MZN328538 NJJ327666:NJJ328538 NTF327666:NTF328538 ODB327666:ODB328538 OMX327666:OMX328538 OWT327666:OWT328538 PGP327666:PGP328538 PQL327666:PQL328538 QAH327666:QAH328538 QKD327666:QKD328538 QTZ327666:QTZ328538 RDV327666:RDV328538 RNR327666:RNR328538 RXN327666:RXN328538 SHJ327666:SHJ328538 SRF327666:SRF328538 TBB327666:TBB328538 TKX327666:TKX328538 TUT327666:TUT328538 UEP327666:UEP328538 UOL327666:UOL328538 UYH327666:UYH328538 VID327666:VID328538 VRZ327666:VRZ328538 WBV327666:WBV328538 WLR327666:WLR328538 WVN327666:WVN328538 L393208:L394080 JB393202:JB394074 SX393202:SX394074 ACT393202:ACT394074 AMP393202:AMP394074 AWL393202:AWL394074 BGH393202:BGH394074 BQD393202:BQD394074 BZZ393202:BZZ394074 CJV393202:CJV394074 CTR393202:CTR394074 DDN393202:DDN394074 DNJ393202:DNJ394074 DXF393202:DXF394074 EHB393202:EHB394074 EQX393202:EQX394074 FAT393202:FAT394074 FKP393202:FKP394074 FUL393202:FUL394074 GEH393202:GEH394074 GOD393202:GOD394074 GXZ393202:GXZ394074 HHV393202:HHV394074 HRR393202:HRR394074 IBN393202:IBN394074 ILJ393202:ILJ394074 IVF393202:IVF394074 JFB393202:JFB394074 JOX393202:JOX394074 JYT393202:JYT394074 KIP393202:KIP394074 KSL393202:KSL394074 LCH393202:LCH394074 LMD393202:LMD394074 LVZ393202:LVZ394074 MFV393202:MFV394074 MPR393202:MPR394074 MZN393202:MZN394074 NJJ393202:NJJ394074 NTF393202:NTF394074 ODB393202:ODB394074 OMX393202:OMX394074 OWT393202:OWT394074 PGP393202:PGP394074 PQL393202:PQL394074 QAH393202:QAH394074 QKD393202:QKD394074 QTZ393202:QTZ394074 RDV393202:RDV394074 RNR393202:RNR394074 RXN393202:RXN394074 SHJ393202:SHJ394074 SRF393202:SRF394074 TBB393202:TBB394074 TKX393202:TKX394074 TUT393202:TUT394074 UEP393202:UEP394074 UOL393202:UOL394074 UYH393202:UYH394074 VID393202:VID394074 VRZ393202:VRZ394074 WBV393202:WBV394074 WLR393202:WLR394074 WVN393202:WVN394074 L458744:L459616 JB458738:JB459610 SX458738:SX459610 ACT458738:ACT459610 AMP458738:AMP459610 AWL458738:AWL459610 BGH458738:BGH459610 BQD458738:BQD459610 BZZ458738:BZZ459610 CJV458738:CJV459610 CTR458738:CTR459610 DDN458738:DDN459610 DNJ458738:DNJ459610 DXF458738:DXF459610 EHB458738:EHB459610 EQX458738:EQX459610 FAT458738:FAT459610 FKP458738:FKP459610 FUL458738:FUL459610 GEH458738:GEH459610 GOD458738:GOD459610 GXZ458738:GXZ459610 HHV458738:HHV459610 HRR458738:HRR459610 IBN458738:IBN459610 ILJ458738:ILJ459610 IVF458738:IVF459610 JFB458738:JFB459610 JOX458738:JOX459610 JYT458738:JYT459610 KIP458738:KIP459610 KSL458738:KSL459610 LCH458738:LCH459610 LMD458738:LMD459610 LVZ458738:LVZ459610 MFV458738:MFV459610 MPR458738:MPR459610 MZN458738:MZN459610 NJJ458738:NJJ459610 NTF458738:NTF459610 ODB458738:ODB459610 OMX458738:OMX459610 OWT458738:OWT459610 PGP458738:PGP459610 PQL458738:PQL459610 QAH458738:QAH459610 QKD458738:QKD459610 QTZ458738:QTZ459610 RDV458738:RDV459610 RNR458738:RNR459610 RXN458738:RXN459610 SHJ458738:SHJ459610 SRF458738:SRF459610 TBB458738:TBB459610 TKX458738:TKX459610 TUT458738:TUT459610 UEP458738:UEP459610 UOL458738:UOL459610 UYH458738:UYH459610 VID458738:VID459610 VRZ458738:VRZ459610 WBV458738:WBV459610 WLR458738:WLR459610 WVN458738:WVN459610 L524280:L525152 JB524274:JB525146 SX524274:SX525146 ACT524274:ACT525146 AMP524274:AMP525146 AWL524274:AWL525146 BGH524274:BGH525146 BQD524274:BQD525146 BZZ524274:BZZ525146 CJV524274:CJV525146 CTR524274:CTR525146 DDN524274:DDN525146 DNJ524274:DNJ525146 DXF524274:DXF525146 EHB524274:EHB525146 EQX524274:EQX525146 FAT524274:FAT525146 FKP524274:FKP525146 FUL524274:FUL525146 GEH524274:GEH525146 GOD524274:GOD525146 GXZ524274:GXZ525146 HHV524274:HHV525146 HRR524274:HRR525146 IBN524274:IBN525146 ILJ524274:ILJ525146 IVF524274:IVF525146 JFB524274:JFB525146 JOX524274:JOX525146 JYT524274:JYT525146 KIP524274:KIP525146 KSL524274:KSL525146 LCH524274:LCH525146 LMD524274:LMD525146 LVZ524274:LVZ525146 MFV524274:MFV525146 MPR524274:MPR525146 MZN524274:MZN525146 NJJ524274:NJJ525146 NTF524274:NTF525146 ODB524274:ODB525146 OMX524274:OMX525146 OWT524274:OWT525146 PGP524274:PGP525146 PQL524274:PQL525146 QAH524274:QAH525146 QKD524274:QKD525146 QTZ524274:QTZ525146 RDV524274:RDV525146 RNR524274:RNR525146 RXN524274:RXN525146 SHJ524274:SHJ525146 SRF524274:SRF525146 TBB524274:TBB525146 TKX524274:TKX525146 TUT524274:TUT525146 UEP524274:UEP525146 UOL524274:UOL525146 UYH524274:UYH525146 VID524274:VID525146 VRZ524274:VRZ525146 WBV524274:WBV525146 WLR524274:WLR525146 WVN524274:WVN525146 L589816:L590688 JB589810:JB590682 SX589810:SX590682 ACT589810:ACT590682 AMP589810:AMP590682 AWL589810:AWL590682 BGH589810:BGH590682 BQD589810:BQD590682 BZZ589810:BZZ590682 CJV589810:CJV590682 CTR589810:CTR590682 DDN589810:DDN590682 DNJ589810:DNJ590682 DXF589810:DXF590682 EHB589810:EHB590682 EQX589810:EQX590682 FAT589810:FAT590682 FKP589810:FKP590682 FUL589810:FUL590682 GEH589810:GEH590682 GOD589810:GOD590682 GXZ589810:GXZ590682 HHV589810:HHV590682 HRR589810:HRR590682 IBN589810:IBN590682 ILJ589810:ILJ590682 IVF589810:IVF590682 JFB589810:JFB590682 JOX589810:JOX590682 JYT589810:JYT590682 KIP589810:KIP590682 KSL589810:KSL590682 LCH589810:LCH590682 LMD589810:LMD590682 LVZ589810:LVZ590682 MFV589810:MFV590682 MPR589810:MPR590682 MZN589810:MZN590682 NJJ589810:NJJ590682 NTF589810:NTF590682 ODB589810:ODB590682 OMX589810:OMX590682 OWT589810:OWT590682 PGP589810:PGP590682 PQL589810:PQL590682 QAH589810:QAH590682 QKD589810:QKD590682 QTZ589810:QTZ590682 RDV589810:RDV590682 RNR589810:RNR590682 RXN589810:RXN590682 SHJ589810:SHJ590682 SRF589810:SRF590682 TBB589810:TBB590682 TKX589810:TKX590682 TUT589810:TUT590682 UEP589810:UEP590682 UOL589810:UOL590682 UYH589810:UYH590682 VID589810:VID590682 VRZ589810:VRZ590682 WBV589810:WBV590682 WLR589810:WLR590682 WVN589810:WVN590682 L655352:L656224 JB655346:JB656218 SX655346:SX656218 ACT655346:ACT656218 AMP655346:AMP656218 AWL655346:AWL656218 BGH655346:BGH656218 BQD655346:BQD656218 BZZ655346:BZZ656218 CJV655346:CJV656218 CTR655346:CTR656218 DDN655346:DDN656218 DNJ655346:DNJ656218 DXF655346:DXF656218 EHB655346:EHB656218 EQX655346:EQX656218 FAT655346:FAT656218 FKP655346:FKP656218 FUL655346:FUL656218 GEH655346:GEH656218 GOD655346:GOD656218 GXZ655346:GXZ656218 HHV655346:HHV656218 HRR655346:HRR656218 IBN655346:IBN656218 ILJ655346:ILJ656218 IVF655346:IVF656218 JFB655346:JFB656218 JOX655346:JOX656218 JYT655346:JYT656218 KIP655346:KIP656218 KSL655346:KSL656218 LCH655346:LCH656218 LMD655346:LMD656218 LVZ655346:LVZ656218 MFV655346:MFV656218 MPR655346:MPR656218 MZN655346:MZN656218 NJJ655346:NJJ656218 NTF655346:NTF656218 ODB655346:ODB656218 OMX655346:OMX656218 OWT655346:OWT656218 PGP655346:PGP656218 PQL655346:PQL656218 QAH655346:QAH656218 QKD655346:QKD656218 QTZ655346:QTZ656218 RDV655346:RDV656218 RNR655346:RNR656218 RXN655346:RXN656218 SHJ655346:SHJ656218 SRF655346:SRF656218 TBB655346:TBB656218 TKX655346:TKX656218 TUT655346:TUT656218 UEP655346:UEP656218 UOL655346:UOL656218 UYH655346:UYH656218 VID655346:VID656218 VRZ655346:VRZ656218 WBV655346:WBV656218 WLR655346:WLR656218 WVN655346:WVN656218 L720888:L721760 JB720882:JB721754 SX720882:SX721754 ACT720882:ACT721754 AMP720882:AMP721754 AWL720882:AWL721754 BGH720882:BGH721754 BQD720882:BQD721754 BZZ720882:BZZ721754 CJV720882:CJV721754 CTR720882:CTR721754 DDN720882:DDN721754 DNJ720882:DNJ721754 DXF720882:DXF721754 EHB720882:EHB721754 EQX720882:EQX721754 FAT720882:FAT721754 FKP720882:FKP721754 FUL720882:FUL721754 GEH720882:GEH721754 GOD720882:GOD721754 GXZ720882:GXZ721754 HHV720882:HHV721754 HRR720882:HRR721754 IBN720882:IBN721754 ILJ720882:ILJ721754 IVF720882:IVF721754 JFB720882:JFB721754 JOX720882:JOX721754 JYT720882:JYT721754 KIP720882:KIP721754 KSL720882:KSL721754 LCH720882:LCH721754 LMD720882:LMD721754 LVZ720882:LVZ721754 MFV720882:MFV721754 MPR720882:MPR721754 MZN720882:MZN721754 NJJ720882:NJJ721754 NTF720882:NTF721754 ODB720882:ODB721754 OMX720882:OMX721754 OWT720882:OWT721754 PGP720882:PGP721754 PQL720882:PQL721754 QAH720882:QAH721754 QKD720882:QKD721754 QTZ720882:QTZ721754 RDV720882:RDV721754 RNR720882:RNR721754 RXN720882:RXN721754 SHJ720882:SHJ721754 SRF720882:SRF721754 TBB720882:TBB721754 TKX720882:TKX721754 TUT720882:TUT721754 UEP720882:UEP721754 UOL720882:UOL721754 UYH720882:UYH721754 VID720882:VID721754 VRZ720882:VRZ721754 WBV720882:WBV721754 WLR720882:WLR721754 WVN720882:WVN721754 L786424:L787296 JB786418:JB787290 SX786418:SX787290 ACT786418:ACT787290 AMP786418:AMP787290 AWL786418:AWL787290 BGH786418:BGH787290 BQD786418:BQD787290 BZZ786418:BZZ787290 CJV786418:CJV787290 CTR786418:CTR787290 DDN786418:DDN787290 DNJ786418:DNJ787290 DXF786418:DXF787290 EHB786418:EHB787290 EQX786418:EQX787290 FAT786418:FAT787290 FKP786418:FKP787290 FUL786418:FUL787290 GEH786418:GEH787290 GOD786418:GOD787290 GXZ786418:GXZ787290 HHV786418:HHV787290 HRR786418:HRR787290 IBN786418:IBN787290 ILJ786418:ILJ787290 IVF786418:IVF787290 JFB786418:JFB787290 JOX786418:JOX787290 JYT786418:JYT787290 KIP786418:KIP787290 KSL786418:KSL787290 LCH786418:LCH787290 LMD786418:LMD787290 LVZ786418:LVZ787290 MFV786418:MFV787290 MPR786418:MPR787290 MZN786418:MZN787290 NJJ786418:NJJ787290 NTF786418:NTF787290 ODB786418:ODB787290 OMX786418:OMX787290 OWT786418:OWT787290 PGP786418:PGP787290 PQL786418:PQL787290 QAH786418:QAH787290 QKD786418:QKD787290 QTZ786418:QTZ787290 RDV786418:RDV787290 RNR786418:RNR787290 RXN786418:RXN787290 SHJ786418:SHJ787290 SRF786418:SRF787290 TBB786418:TBB787290 TKX786418:TKX787290 TUT786418:TUT787290 UEP786418:UEP787290 UOL786418:UOL787290 UYH786418:UYH787290 VID786418:VID787290 VRZ786418:VRZ787290 WBV786418:WBV787290 WLR786418:WLR787290 WVN786418:WVN787290 L851960:L852832 JB851954:JB852826 SX851954:SX852826 ACT851954:ACT852826 AMP851954:AMP852826 AWL851954:AWL852826 BGH851954:BGH852826 BQD851954:BQD852826 BZZ851954:BZZ852826 CJV851954:CJV852826 CTR851954:CTR852826 DDN851954:DDN852826 DNJ851954:DNJ852826 DXF851954:DXF852826 EHB851954:EHB852826 EQX851954:EQX852826 FAT851954:FAT852826 FKP851954:FKP852826 FUL851954:FUL852826 GEH851954:GEH852826 GOD851954:GOD852826 GXZ851954:GXZ852826 HHV851954:HHV852826 HRR851954:HRR852826 IBN851954:IBN852826 ILJ851954:ILJ852826 IVF851954:IVF852826 JFB851954:JFB852826 JOX851954:JOX852826 JYT851954:JYT852826 KIP851954:KIP852826 KSL851954:KSL852826 LCH851954:LCH852826 LMD851954:LMD852826 LVZ851954:LVZ852826 MFV851954:MFV852826 MPR851954:MPR852826 MZN851954:MZN852826 NJJ851954:NJJ852826 NTF851954:NTF852826 ODB851954:ODB852826 OMX851954:OMX852826 OWT851954:OWT852826 PGP851954:PGP852826 PQL851954:PQL852826 QAH851954:QAH852826 QKD851954:QKD852826 QTZ851954:QTZ852826 RDV851954:RDV852826 RNR851954:RNR852826 RXN851954:RXN852826 SHJ851954:SHJ852826 SRF851954:SRF852826 TBB851954:TBB852826 TKX851954:TKX852826 TUT851954:TUT852826 UEP851954:UEP852826 UOL851954:UOL852826 UYH851954:UYH852826 VID851954:VID852826 VRZ851954:VRZ852826 WBV851954:WBV852826 WLR851954:WLR852826 WVN851954:WVN852826 L917496:L918368 JB917490:JB918362 SX917490:SX918362 ACT917490:ACT918362 AMP917490:AMP918362 AWL917490:AWL918362 BGH917490:BGH918362 BQD917490:BQD918362 BZZ917490:BZZ918362 CJV917490:CJV918362 CTR917490:CTR918362 DDN917490:DDN918362 DNJ917490:DNJ918362 DXF917490:DXF918362 EHB917490:EHB918362 EQX917490:EQX918362 FAT917490:FAT918362 FKP917490:FKP918362 FUL917490:FUL918362 GEH917490:GEH918362 GOD917490:GOD918362 GXZ917490:GXZ918362 HHV917490:HHV918362 HRR917490:HRR918362 IBN917490:IBN918362 ILJ917490:ILJ918362 IVF917490:IVF918362 JFB917490:JFB918362 JOX917490:JOX918362 JYT917490:JYT918362 KIP917490:KIP918362 KSL917490:KSL918362 LCH917490:LCH918362 LMD917490:LMD918362 LVZ917490:LVZ918362 MFV917490:MFV918362 MPR917490:MPR918362 MZN917490:MZN918362 NJJ917490:NJJ918362 NTF917490:NTF918362 ODB917490:ODB918362 OMX917490:OMX918362 OWT917490:OWT918362 PGP917490:PGP918362 PQL917490:PQL918362 QAH917490:QAH918362 QKD917490:QKD918362 QTZ917490:QTZ918362 RDV917490:RDV918362 RNR917490:RNR918362 RXN917490:RXN918362 SHJ917490:SHJ918362 SRF917490:SRF918362 TBB917490:TBB918362 TKX917490:TKX918362 TUT917490:TUT918362 UEP917490:UEP918362 UOL917490:UOL918362 UYH917490:UYH918362 VID917490:VID918362 VRZ917490:VRZ918362 WBV917490:WBV918362 WLR917490:WLR918362 WVN917490:WVN918362 L983032:L983904 JB983026:JB983898 SX983026:SX983898 ACT983026:ACT983898 AMP983026:AMP983898 AWL983026:AWL983898 BGH983026:BGH983898 BQD983026:BQD983898 BZZ983026:BZZ983898 CJV983026:CJV983898 CTR983026:CTR983898 DDN983026:DDN983898 DNJ983026:DNJ983898 DXF983026:DXF983898 EHB983026:EHB983898 EQX983026:EQX983898 FAT983026:FAT983898 FKP983026:FKP983898 FUL983026:FUL983898 GEH983026:GEH983898 GOD983026:GOD983898 GXZ983026:GXZ983898 HHV983026:HHV983898 HRR983026:HRR983898 IBN983026:IBN983898 ILJ983026:ILJ983898 IVF983026:IVF983898 JFB983026:JFB983898 JOX983026:JOX983898 JYT983026:JYT983898 KIP983026:KIP983898 KSL983026:KSL983898 LCH983026:LCH983898 LMD983026:LMD983898 LVZ983026:LVZ983898 MFV983026:MFV983898 MPR983026:MPR983898 MZN983026:MZN983898 NJJ983026:NJJ983898 NTF983026:NTF983898 ODB983026:ODB983898 OMX983026:OMX983898 OWT983026:OWT983898 PGP983026:PGP983898 PQL983026:PQL983898 QAH983026:QAH983898 QKD983026:QKD983898 QTZ983026:QTZ983898 RDV983026:RDV983898 RNR983026:RNR983898 RXN983026:RXN983898 SHJ983026:SHJ983898 SRF983026:SRF983898 TBB983026:TBB983898 TKX983026:TKX983898 TUT983026:TUT983898 UEP983026:UEP983898 UOL983026:UOL983898 UYH983026:UYH983898 VID983026:VID983898 VRZ983026:VRZ983898 WBV983026:WBV983898 WLR983026:WLR983898 JB64:JB858 L70:L864 WVN64:WVN858 WLR64:WLR858 WBV64:WBV858 VRZ64:VRZ858 VID64:VID858 UYH64:UYH858 UOL64:UOL858 UEP64:UEP858 TUT64:TUT858 TKX64:TKX858 TBB64:TBB858 SRF64:SRF858 SHJ64:SHJ858 RXN64:RXN858 RNR64:RNR858 RDV64:RDV858 QTZ64:QTZ858 QKD64:QKD858 QAH64:QAH858 PQL64:PQL858 PGP64:PGP858 OWT64:OWT858 OMX64:OMX858 ODB64:ODB858 NTF64:NTF858 NJJ64:NJJ858 MZN64:MZN858 MPR64:MPR858 MFV64:MFV858 LVZ64:LVZ858 LMD64:LMD858 LCH64:LCH858 KSL64:KSL858 KIP64:KIP858 JYT64:JYT858 JOX64:JOX858 JFB64:JFB858 IVF64:IVF858 ILJ64:ILJ858 IBN64:IBN858 HRR64:HRR858 HHV64:HHV858 GXZ64:GXZ858 GOD64:GOD858 GEH64:GEH858 FUL64:FUL858 FKP64:FKP858 FAT64:FAT858 EQX64:EQX858 EHB64:EHB858 DXF64:DXF858 DNJ64:DNJ858 DDN64:DDN858 CTR64:CTR858 CJV64:CJV858 BZZ64:BZZ858 BQD64:BQD858 BGH64:BGH858 AWL64:AWL858 AMP64:AMP858 ACT64:ACT858 SX64:SX858 BGN44 AWR44 AMV44 ACZ44 TD44 JH44 WVT44 WLX44 WCB44 VSF44 VIJ44 UYN44 UOR44 UEV44 TUZ44 TLD44 TBH44 SRL44 SHP44 RXT44 RNX44 REB44 QUF44 QKJ44 QAN44 PQR44 PGV44 OWZ44 OND44 ODH44 NTL44 NJP44 MZT44 MPX44 MGB44 LWF44 LMJ44 LCN44 KSR44 KIV44 JYZ44 JPD44 JFH44 IVL44 ILP44 IBT44 HRX44 HIB44 GYF44 GOJ44 GEN44 FUR44 FKV44 FAZ44 ERD44 EHH44 DXL44 DNP44 DDT44 CTX44 CKB44 CAF44 K35 K41:K42 CAG55 WLZ38 WCD38 VSH38 VIL38 UYP38 UOT38 UEX38 TVB38 TLF38 TBJ38 SRN38 SHR38 RXV38 RNZ38 RED38 QUH38 QKL38 QAP38 PQT38 PGX38 OXB38 ONF38 ODJ38 NTN38 NJR38 MZV38 MPZ38 MGD38 LWH38 LML38 LCP38 KST38 KIX38 JZB38 JPF38 JFJ38 IVN38 ILR38 IBV38 HRZ38 HID38 GYH38 GOL38 GEP38 FUT38 FKX38 FBB38 ERF38 EHJ38 DXN38 DNR38 DDV38 CTZ38 CKD38 CAH38 BQL38 BGP38 AWT38 AMX38 ADB38 TF38 JJ38 WVV38 EQX35:EQX37 BQK55 BGO55 AWS55 AMW55 ADA55 TE55 JI55 WVU55 WLY55 WCC55 VSG55 VIK55 UYO55 UOS55 UEW55 TVA55 TLE55 TBI55 SRM55 SHQ55 RXU55 RNY55 REC55 QUG55 QKK55 QAO55 PQS55 PGW55 OXA55 ONE55 ODI55 NTM55 NJQ55 MZU55 MPY55 MGC55 LWG55 LMK55 LCO55 KSS55 KIW55 JZA55 JPE55 JFI55 IVM55 ILQ55 IBU55 HRY55 HIC55 GYG55 GOK55 GEO55 FUS55 FKW55 FBA55 ERE55 EHI55 DXM55 DNQ55 DDU55 BQS56 AXA56 BGP59:BGP60 BQJ44 AWT59:AWT60 AMX59:AMX60 ADB59:ADB60 TF59:TF60 JJ59:JJ60 WVV59:WVV60 WLZ59:WLZ60 WCD59:WCD60 VSH59:VSH60 VIL59:VIL60 UYP59:UYP60 UOT59:UOT60 UEX59:UEX60 TVB59:TVB60 TLF59:TLF60 TBJ59:TBJ60 SRN59:SRN60 SHR59:SHR60 RXV59:RXV60 RNZ59:RNZ60 RED59:RED60 QUH59:QUH60 QKL59:QKL60 QAP59:QAP60 PQT59:PQT60 PGX59:PGX60 OXB59:OXB60 ONF59:ONF60 ODJ59:ODJ60 NTN59:NTN60 NJR59:NJR60 MZV59:MZV60 MPZ59:MPZ60 MGD59:MGD60 LWH59:LWH60 LML59:LML60 LCP59:LCP60 KST59:KST60 KIX59:KIX60 JZB59:JZB60 JPF59:JPF60 JFJ59:JFJ60 IVN59:IVN60 ILR59:ILR60 IBV59:IBV60 HRZ59:HRZ60 HID59:HID60 GYH59:GYH60 GOL59:GOL60 GEP59:GEP60 FUT59:FUT60 FKX59:FKX60 FBB59:FBB60 ERF59:ERF60 EHJ59:EHJ60 DXN59:DXN60 DNR59:DNR60 DDV59:DDV60 CTZ59:CTZ60 CKD59:CKD60 L59:L61 CAH59:CAH60 AMX52 ADB52 TF52 JJ52 WVV52 WLZ52 WCD52 VSH52 VIL52 UYP52 UOT52 UEX52 TVB52 TLF52 TBJ52 SRN52 SHR52 RXV52 RNZ52 RED52 QUH52 QKL52 QAP52 PQT52 PGX52 OXB52 ONF52 ODJ52 NTN52 NJR52 MZV52 MPZ52 MGD52 LWH52 LML52 LCP52 KST52 KIX52 JZB52 JPF52 JFJ52 IVN52 ILR52 IBV52 HRZ52 HID52 GYH52 GOL52 GEP52 FUT52 FKX52 FBB52 ERF52 EHJ52 DXN52 DNR52 DDV52 CTZ52 CKD52 L52 BQL52 CAH52 BGP52 TD57:TD58 AWT52 FAT35:FAT37 FKP35:FKP37 FUL35:FUL37 GEH35:GEH37 GOD35:GOD37 GXZ35:GXZ37 HHV35:HHV37 HRR35:HRR37 IBN35:IBN37 ILJ35:ILJ37 IVF35:IVF37 JFB35:JFB37 JOX35:JOX37 JYT35:JYT37 KIP35:KIP37 KSL35:KSL37 LCH35:LCH37 LMD35:LMD37 LVZ35:LVZ37 MFV35:MFV37 MPR35:MPR37 MZN35:MZN37 NJJ35:NJJ37 NTF35:NTF37 ODB35:ODB37 OMX35:OMX37 OWT35:OWT37 PGP35:PGP37 PQL35:PQL37 QAH35:QAH37 QKD35:QKD37 QTZ35:QTZ37 RDV35:RDV37 RNR35:RNR37 RXN35:RXN37 SHJ35:SHJ37 SRF35:SRF37 TBB35:TBB37 TKX35:TKX37 TUT35:TUT37 UEP35:UEP37 UOL35:UOL37 UYH35:UYH37 VID35:VID37 VRZ35:VRZ37 WBV35:WBV37 WLR35:WLR37 WVN35:WVN37 JB35:JB37 SX35:SX37 ACT35:ACT37 AMP35:AMP37 AWL35:AWL37 BGH35:BGH37 BQD35:BQD37 BZZ35:BZZ37 CJV35:CJV37 CTR35:CTR37 DDN35:DDN37 DNJ35:DNJ37 BQL59:BQL60 ACZ57:ACZ58 AMV57:AMV58 AWR57:AWR58 BGN57:BGN58 BQJ57:BQJ58 CAF57:CAF58 CKB57:CKB58 CTX57:CTX58 DDT57:DDT58 DNP57:DNP58 DXL57:DXL58 EHH57:EHH58 ERD57:ERD58 FAZ57:FAZ58 FKV57:FKV58 FUR57:FUR58 GEN57:GEN58 GOJ57:GOJ58 GYF57:GYF58 HIB57:HIB58 HRX57:HRX58 IBT57:IBT58 ILP57:ILP58 IVL57:IVL58 JFH57:JFH58 JPD57:JPD58 JYZ57:JYZ58 KIV57:KIV58 KSR57:KSR58 LCN57:LCN58 LMJ57:LMJ58 LWF57:LWF58 MGB57:MGB58 MPX57:MPX58 MZT57:MZT58 NJP57:NJP58 NTL57:NTL58 ODH57:ODH58 OND57:OND58 OWZ57:OWZ58 PGV57:PGV58 PQR57:PQR58 QAN57:QAN58 QKJ57:QKJ58 QUF57:QUF58 REB57:REB58 RNX57:RNX58 RXT57:RXT58 SHP57:SHP58 SRL57:SRL58 TBH57:TBH58 TLD57:TLD58 TUZ57:TUZ58 UEV57:UEV58 UOR57:UOR58 UYN57:UYN58 VIJ57:VIJ58 VSF57:VSF58 WCB57:WCB58 WLX57:WLX58 WVT57:WVT58 AXA48 M49:M50 BGW48 ANE48 ADI48 TM48 JQ48 WWC48 WMG48 WCK48 VSO48 VIS48 UYW48 UPA48 UFE48 TVI48 TLM48 TBQ48 SRU48 SHY48 RYC48 ROG48 REK48 QUO48 QKS48 QAW48 PRA48 PHE48 OXI48 ONM48 ODQ48 NTU48 NJY48 NAC48 MQG48 MGK48 LWO48 LMS48 LCW48 KTA48 KJE48 JZI48 JPM48 JFQ48 IVU48 ILY48 ICC48 HSG48 HIK48 GYO48 GOS48 GEW48 FVA48 FLE48 FBI48 ERM48 EHQ48 DXU48 DNY48 DEC48 CUG48 CKK48 CAO48 L47:L48 CTY47 CKC47 CAG47 BQK47 BGO47 AWS47 AMW47 ADA47 TE47 JI47 WVU47 WLY47 WCC47 VSG47 VIK47 UYO47 UOS47 UEW47 TVA47 TLE47 TBI47 SRM47 SHQ47 RXU47 RNY47 REC47 QUG47 QKK47 QAO47 PQS47 PGW47 OXA47 ONE47 ODI47 NTM47 NJQ47 MZU47 MPY47 MGC47 LWG47 LMK47 LCO47 KSS47 KIW47 JZA47 JPE47 JFI47 IVM47 ILQ47 IBU47 HRY47 HIC47 GYG47 GOK47 GEO47 FUS47 FKW47 FBA47 ERE47 EHI47 DXM47 DNQ47 DDU47 BQS48 JH57:JH58 L55:L56 BGW56 ANE56 ADI56 TM56 JQ56 WWC56 WMG56 WCK56 VSO56 VIS56 UYW56 UPA56 UFE56 TVI56 TLM56 TBQ56 SRU56 SHY56 RYC56 ROG56 REK56 QUO56 QKS56 QAW56 PRA56 PHE56 OXI56 ONM56 ODQ56 NTU56 NJY56 NAC56 MQG56 MGK56 LWO56 LMS56 LCW56 KTA56 KJE56 JZI56 JPM56 JFQ56 IVU56 ILY56 ICC56 HSG56 HIK56 GYO56 GOS56 GEW56 FVA56 FLE56 FBI56 ERM56 EHQ56 DXU56 DNY56 DEC56 CUG56 CKK56 CAO56 CTY55 CKC55 ACT8:ACT9 SX8:SX9 JB8:JB9 WVN8:WVN9 WLR8:WLR9 WBV8:WBV9 VRZ8:VRZ9 VID8:VID9 UYH8:UYH9 UOL8:UOL9 UEP8:UEP9 TUT8:TUT9 TKX8:TKX9 TBB8:TBB9 SRF8:SRF9 SHJ8:SHJ9 RXN8:RXN9 RNR8:RNR9 RDV8:RDV9 QTZ8:QTZ9 QKD8:QKD9 QAH8:QAH9 PQL8:PQL9 PGP8:PGP9 OWT8:OWT9 OMX8:OMX9 ODB8:ODB9 NTF8:NTF9 NJJ8:NJJ9 MZN8:MZN9 MPR8:MPR9 MFV8:MFV9 LVZ8:LVZ9 LMD8:LMD9 LCH8:LCH9 KSL8:KSL9 KIP8:KIP9 JYT8:JYT9 JOX8:JOX9 JFB8:JFB9 IVF8:IVF9 ILJ8:ILJ9 IBN8:IBN9 HRR8:HRR9 HHV8:HHV9 GXZ8:GXZ9 GOD8:GOD9 GEH8:GEH9 FUL8:FUL9 FKP8:FKP9 FAT8:FAT9 EQX8:EQX9 EHB8:EHB9 DXF8:DXF9 DNJ8:DNJ9 DDN8:DDN9 CTR8:CTR9 CJV8:CJV9 BZZ8:BZZ9 BQD8:BQD9 BGH8:BGH9 AWL8:AWL9 AMP8:AMP9 ACW10:ACW20 AMS10:AMS20 AWO10:AWO20 BGK10:BGK20 BQG10:BQG20 CAC10:CAC20 CJY10:CJY20 CTU10:CTU20 DDQ10:DDQ20 DNM10:DNM20 DXI10:DXI20 EHE10:EHE20 ERA10:ERA20 FAW10:FAW20 FKS10:FKS20 FUO10:FUO20 GEK10:GEK20 GOG10:GOG20 GYC10:GYC20 HHY10:HHY20 HRU10:HRU20 IBQ10:IBQ20 ILM10:ILM20 IVI10:IVI20 JFE10:JFE20 JPA10:JPA20 JYW10:JYW20 KIS10:KIS20 KSO10:KSO20 LCK10:LCK20 LMG10:LMG20 LWC10:LWC20 MFY10:MFY20 MPU10:MPU20 MZQ10:MZQ20 NJM10:NJM20 NTI10:NTI20 ODE10:ODE20 ONA10:ONA20 OWW10:OWW20 PGS10:PGS20 PQO10:PQO20 QAK10:QAK20 QKG10:QKG20 QUC10:QUC20 RDY10:RDY20 RNU10:RNU20 RXQ10:RXQ20 SHM10:SHM20 SRI10:SRI20 TBE10:TBE20 TLA10:TLA20 TUW10:TUW20 UES10:UES20 UOO10:UOO20 UYK10:UYK20 VIG10:VIG20 VSC10:VSC20 WBY10:WBY20 WLU10:WLU20 WVQ10:WVQ20 JE10:JE20 TA10:TA20 DXF35:DXF37 L8:L21 DXF21:DXF23 DNJ21:DNJ23 DDN21:DDN23 CTR21:CTR23 CJV21:CJV23 BZZ21:BZZ23 BQD21:BQD23 BGH21:BGH23 AWL21:AWL23 AMP21:AMP23 ACT21:ACT23 SX21:SX23 JB21:JB23 WVN21:WVN23 WLR21:WLR23 WBV21:WBV23 VRZ21:VRZ23 VID21:VID23 UYH21:UYH23 UOL21:UOL23 UEP21:UEP23 TUT21:TUT23 TKX21:TKX23 TBB21:TBB23 SRF21:SRF23 SHJ21:SHJ23 RXN21:RXN23 RNR21:RNR23 RDV21:RDV23 QTZ21:QTZ23 QKD21:QKD23 QAH21:QAH23 PQL21:PQL23 PGP21:PGP23 OWT21:OWT23 OMX21:OMX23 ODB21:ODB23 NTF21:NTF23 NJJ21:NJJ23 MZN21:MZN23 MPR21:MPR23 MFV21:MFV23 LVZ21:LVZ23 LMD21:LMD23 LCH21:LCH23 KSL21:KSL23 KIP21:KIP23 JYT21:JYT23 JOX21:JOX23 JFB21:JFB23 IVF21:IVF23 ILJ21:ILJ23 IBN21:IBN23 HRR21:HRR23 HHV21:HHV23 GXZ21:GXZ23 GOD21:GOD23 GEH21:GEH23 FUL21:FUL23 FKP21:FKP23 FAT21:FAT23 EQX21:EQX23 K22:K23 EHB21:EHB23 EHB35:EHB37 ACW24:ACW34 AMS24:AMS34 AWO24:AWO34 BGK24:BGK34 BQG24:BQG34 CAC24:CAC34 CJY24:CJY34 CTU24:CTU34 DDQ24:DDQ34 DNM24:DNM34 DXI24:DXI34 EHE24:EHE34 ERA24:ERA34 FAW24:FAW34 FKS24:FKS34 FUO24:FUO34 GEK24:GEK34 GOG24:GOG34 GYC24:GYC34 HHY24:HHY34 HRU24:HRU34 IBQ24:IBQ34 ILM24:ILM34 IVI24:IVI34 JFE24:JFE34 JPA24:JPA34 JYW24:JYW34 KIS24:KIS34 KSO24:KSO34 LCK24:LCK34 LMG24:LMG34 LWC24:LWC34 MFY24:MFY34 MPU24:MPU34 MZQ24:MZQ34 NJM24:NJM34 NTI24:NTI34 ODE24:ODE34 ONA24:ONA34 OWW24:OWW34 PGS24:PGS34 PQO24:PQO34 QAK24:QAK34 QKG24:QKG34 QUC24:QUC34 RDY24:RDY34 RNU24:RNU34 RXQ24:RXQ34 SHM24:SHM34 SRI24:SRI34 TBE24:TBE34 TLA24:TLA34 TUW24:TUW34 UES24:UES34 UOO24:UOO34 UYK24:UYK34 VIG24:VIG34 VSC24:VSC34 WBY24:WBY34 WLU24:WLU34 WVQ24:WVQ34 JE24:JE34 TA24:TA34 L24:L34 L36:L40 L43:L44">
      <formula1>осн</formula1>
    </dataValidation>
    <dataValidation type="list" allowBlank="1" showInputMessage="1" sqref="BH65528:BH66400 KX65522:KX66394 UT65522:UT66394 AEP65522:AEP66394 AOL65522:AOL66394 AYH65522:AYH66394 BID65522:BID66394 BRZ65522:BRZ66394 CBV65522:CBV66394 CLR65522:CLR66394 CVN65522:CVN66394 DFJ65522:DFJ66394 DPF65522:DPF66394 DZB65522:DZB66394 EIX65522:EIX66394 EST65522:EST66394 FCP65522:FCP66394 FML65522:FML66394 FWH65522:FWH66394 GGD65522:GGD66394 GPZ65522:GPZ66394 GZV65522:GZV66394 HJR65522:HJR66394 HTN65522:HTN66394 IDJ65522:IDJ66394 INF65522:INF66394 IXB65522:IXB66394 JGX65522:JGX66394 JQT65522:JQT66394 KAP65522:KAP66394 KKL65522:KKL66394 KUH65522:KUH66394 LED65522:LED66394 LNZ65522:LNZ66394 LXV65522:LXV66394 MHR65522:MHR66394 MRN65522:MRN66394 NBJ65522:NBJ66394 NLF65522:NLF66394 NVB65522:NVB66394 OEX65522:OEX66394 OOT65522:OOT66394 OYP65522:OYP66394 PIL65522:PIL66394 PSH65522:PSH66394 QCD65522:QCD66394 QLZ65522:QLZ66394 QVV65522:QVV66394 RFR65522:RFR66394 RPN65522:RPN66394 RZJ65522:RZJ66394 SJF65522:SJF66394 STB65522:STB66394 TCX65522:TCX66394 TMT65522:TMT66394 TWP65522:TWP66394 UGL65522:UGL66394 UQH65522:UQH66394 VAD65522:VAD66394 VJZ65522:VJZ66394 VTV65522:VTV66394 WDR65522:WDR66394 WNN65522:WNN66394 WXJ65522:WXJ66394 BH131064:BH131936 KX131058:KX131930 UT131058:UT131930 AEP131058:AEP131930 AOL131058:AOL131930 AYH131058:AYH131930 BID131058:BID131930 BRZ131058:BRZ131930 CBV131058:CBV131930 CLR131058:CLR131930 CVN131058:CVN131930 DFJ131058:DFJ131930 DPF131058:DPF131930 DZB131058:DZB131930 EIX131058:EIX131930 EST131058:EST131930 FCP131058:FCP131930 FML131058:FML131930 FWH131058:FWH131930 GGD131058:GGD131930 GPZ131058:GPZ131930 GZV131058:GZV131930 HJR131058:HJR131930 HTN131058:HTN131930 IDJ131058:IDJ131930 INF131058:INF131930 IXB131058:IXB131930 JGX131058:JGX131930 JQT131058:JQT131930 KAP131058:KAP131930 KKL131058:KKL131930 KUH131058:KUH131930 LED131058:LED131930 LNZ131058:LNZ131930 LXV131058:LXV131930 MHR131058:MHR131930 MRN131058:MRN131930 NBJ131058:NBJ131930 NLF131058:NLF131930 NVB131058:NVB131930 OEX131058:OEX131930 OOT131058:OOT131930 OYP131058:OYP131930 PIL131058:PIL131930 PSH131058:PSH131930 QCD131058:QCD131930 QLZ131058:QLZ131930 QVV131058:QVV131930 RFR131058:RFR131930 RPN131058:RPN131930 RZJ131058:RZJ131930 SJF131058:SJF131930 STB131058:STB131930 TCX131058:TCX131930 TMT131058:TMT131930 TWP131058:TWP131930 UGL131058:UGL131930 UQH131058:UQH131930 VAD131058:VAD131930 VJZ131058:VJZ131930 VTV131058:VTV131930 WDR131058:WDR131930 WNN131058:WNN131930 WXJ131058:WXJ131930 BH196600:BH197472 KX196594:KX197466 UT196594:UT197466 AEP196594:AEP197466 AOL196594:AOL197466 AYH196594:AYH197466 BID196594:BID197466 BRZ196594:BRZ197466 CBV196594:CBV197466 CLR196594:CLR197466 CVN196594:CVN197466 DFJ196594:DFJ197466 DPF196594:DPF197466 DZB196594:DZB197466 EIX196594:EIX197466 EST196594:EST197466 FCP196594:FCP197466 FML196594:FML197466 FWH196594:FWH197466 GGD196594:GGD197466 GPZ196594:GPZ197466 GZV196594:GZV197466 HJR196594:HJR197466 HTN196594:HTN197466 IDJ196594:IDJ197466 INF196594:INF197466 IXB196594:IXB197466 JGX196594:JGX197466 JQT196594:JQT197466 KAP196594:KAP197466 KKL196594:KKL197466 KUH196594:KUH197466 LED196594:LED197466 LNZ196594:LNZ197466 LXV196594:LXV197466 MHR196594:MHR197466 MRN196594:MRN197466 NBJ196594:NBJ197466 NLF196594:NLF197466 NVB196594:NVB197466 OEX196594:OEX197466 OOT196594:OOT197466 OYP196594:OYP197466 PIL196594:PIL197466 PSH196594:PSH197466 QCD196594:QCD197466 QLZ196594:QLZ197466 QVV196594:QVV197466 RFR196594:RFR197466 RPN196594:RPN197466 RZJ196594:RZJ197466 SJF196594:SJF197466 STB196594:STB197466 TCX196594:TCX197466 TMT196594:TMT197466 TWP196594:TWP197466 UGL196594:UGL197466 UQH196594:UQH197466 VAD196594:VAD197466 VJZ196594:VJZ197466 VTV196594:VTV197466 WDR196594:WDR197466 WNN196594:WNN197466 WXJ196594:WXJ197466 BH262136:BH263008 KX262130:KX263002 UT262130:UT263002 AEP262130:AEP263002 AOL262130:AOL263002 AYH262130:AYH263002 BID262130:BID263002 BRZ262130:BRZ263002 CBV262130:CBV263002 CLR262130:CLR263002 CVN262130:CVN263002 DFJ262130:DFJ263002 DPF262130:DPF263002 DZB262130:DZB263002 EIX262130:EIX263002 EST262130:EST263002 FCP262130:FCP263002 FML262130:FML263002 FWH262130:FWH263002 GGD262130:GGD263002 GPZ262130:GPZ263002 GZV262130:GZV263002 HJR262130:HJR263002 HTN262130:HTN263002 IDJ262130:IDJ263002 INF262130:INF263002 IXB262130:IXB263002 JGX262130:JGX263002 JQT262130:JQT263002 KAP262130:KAP263002 KKL262130:KKL263002 KUH262130:KUH263002 LED262130:LED263002 LNZ262130:LNZ263002 LXV262130:LXV263002 MHR262130:MHR263002 MRN262130:MRN263002 NBJ262130:NBJ263002 NLF262130:NLF263002 NVB262130:NVB263002 OEX262130:OEX263002 OOT262130:OOT263002 OYP262130:OYP263002 PIL262130:PIL263002 PSH262130:PSH263002 QCD262130:QCD263002 QLZ262130:QLZ263002 QVV262130:QVV263002 RFR262130:RFR263002 RPN262130:RPN263002 RZJ262130:RZJ263002 SJF262130:SJF263002 STB262130:STB263002 TCX262130:TCX263002 TMT262130:TMT263002 TWP262130:TWP263002 UGL262130:UGL263002 UQH262130:UQH263002 VAD262130:VAD263002 VJZ262130:VJZ263002 VTV262130:VTV263002 WDR262130:WDR263002 WNN262130:WNN263002 WXJ262130:WXJ263002 BH327672:BH328544 KX327666:KX328538 UT327666:UT328538 AEP327666:AEP328538 AOL327666:AOL328538 AYH327666:AYH328538 BID327666:BID328538 BRZ327666:BRZ328538 CBV327666:CBV328538 CLR327666:CLR328538 CVN327666:CVN328538 DFJ327666:DFJ328538 DPF327666:DPF328538 DZB327666:DZB328538 EIX327666:EIX328538 EST327666:EST328538 FCP327666:FCP328538 FML327666:FML328538 FWH327666:FWH328538 GGD327666:GGD328538 GPZ327666:GPZ328538 GZV327666:GZV328538 HJR327666:HJR328538 HTN327666:HTN328538 IDJ327666:IDJ328538 INF327666:INF328538 IXB327666:IXB328538 JGX327666:JGX328538 JQT327666:JQT328538 KAP327666:KAP328538 KKL327666:KKL328538 KUH327666:KUH328538 LED327666:LED328538 LNZ327666:LNZ328538 LXV327666:LXV328538 MHR327666:MHR328538 MRN327666:MRN328538 NBJ327666:NBJ328538 NLF327666:NLF328538 NVB327666:NVB328538 OEX327666:OEX328538 OOT327666:OOT328538 OYP327666:OYP328538 PIL327666:PIL328538 PSH327666:PSH328538 QCD327666:QCD328538 QLZ327666:QLZ328538 QVV327666:QVV328538 RFR327666:RFR328538 RPN327666:RPN328538 RZJ327666:RZJ328538 SJF327666:SJF328538 STB327666:STB328538 TCX327666:TCX328538 TMT327666:TMT328538 TWP327666:TWP328538 UGL327666:UGL328538 UQH327666:UQH328538 VAD327666:VAD328538 VJZ327666:VJZ328538 VTV327666:VTV328538 WDR327666:WDR328538 WNN327666:WNN328538 WXJ327666:WXJ328538 BH393208:BH394080 KX393202:KX394074 UT393202:UT394074 AEP393202:AEP394074 AOL393202:AOL394074 AYH393202:AYH394074 BID393202:BID394074 BRZ393202:BRZ394074 CBV393202:CBV394074 CLR393202:CLR394074 CVN393202:CVN394074 DFJ393202:DFJ394074 DPF393202:DPF394074 DZB393202:DZB394074 EIX393202:EIX394074 EST393202:EST394074 FCP393202:FCP394074 FML393202:FML394074 FWH393202:FWH394074 GGD393202:GGD394074 GPZ393202:GPZ394074 GZV393202:GZV394074 HJR393202:HJR394074 HTN393202:HTN394074 IDJ393202:IDJ394074 INF393202:INF394074 IXB393202:IXB394074 JGX393202:JGX394074 JQT393202:JQT394074 KAP393202:KAP394074 KKL393202:KKL394074 KUH393202:KUH394074 LED393202:LED394074 LNZ393202:LNZ394074 LXV393202:LXV394074 MHR393202:MHR394074 MRN393202:MRN394074 NBJ393202:NBJ394074 NLF393202:NLF394074 NVB393202:NVB394074 OEX393202:OEX394074 OOT393202:OOT394074 OYP393202:OYP394074 PIL393202:PIL394074 PSH393202:PSH394074 QCD393202:QCD394074 QLZ393202:QLZ394074 QVV393202:QVV394074 RFR393202:RFR394074 RPN393202:RPN394074 RZJ393202:RZJ394074 SJF393202:SJF394074 STB393202:STB394074 TCX393202:TCX394074 TMT393202:TMT394074 TWP393202:TWP394074 UGL393202:UGL394074 UQH393202:UQH394074 VAD393202:VAD394074 VJZ393202:VJZ394074 VTV393202:VTV394074 WDR393202:WDR394074 WNN393202:WNN394074 WXJ393202:WXJ394074 BH458744:BH459616 KX458738:KX459610 UT458738:UT459610 AEP458738:AEP459610 AOL458738:AOL459610 AYH458738:AYH459610 BID458738:BID459610 BRZ458738:BRZ459610 CBV458738:CBV459610 CLR458738:CLR459610 CVN458738:CVN459610 DFJ458738:DFJ459610 DPF458738:DPF459610 DZB458738:DZB459610 EIX458738:EIX459610 EST458738:EST459610 FCP458738:FCP459610 FML458738:FML459610 FWH458738:FWH459610 GGD458738:GGD459610 GPZ458738:GPZ459610 GZV458738:GZV459610 HJR458738:HJR459610 HTN458738:HTN459610 IDJ458738:IDJ459610 INF458738:INF459610 IXB458738:IXB459610 JGX458738:JGX459610 JQT458738:JQT459610 KAP458738:KAP459610 KKL458738:KKL459610 KUH458738:KUH459610 LED458738:LED459610 LNZ458738:LNZ459610 LXV458738:LXV459610 MHR458738:MHR459610 MRN458738:MRN459610 NBJ458738:NBJ459610 NLF458738:NLF459610 NVB458738:NVB459610 OEX458738:OEX459610 OOT458738:OOT459610 OYP458738:OYP459610 PIL458738:PIL459610 PSH458738:PSH459610 QCD458738:QCD459610 QLZ458738:QLZ459610 QVV458738:QVV459610 RFR458738:RFR459610 RPN458738:RPN459610 RZJ458738:RZJ459610 SJF458738:SJF459610 STB458738:STB459610 TCX458738:TCX459610 TMT458738:TMT459610 TWP458738:TWP459610 UGL458738:UGL459610 UQH458738:UQH459610 VAD458738:VAD459610 VJZ458738:VJZ459610 VTV458738:VTV459610 WDR458738:WDR459610 WNN458738:WNN459610 WXJ458738:WXJ459610 BH524280:BH525152 KX524274:KX525146 UT524274:UT525146 AEP524274:AEP525146 AOL524274:AOL525146 AYH524274:AYH525146 BID524274:BID525146 BRZ524274:BRZ525146 CBV524274:CBV525146 CLR524274:CLR525146 CVN524274:CVN525146 DFJ524274:DFJ525146 DPF524274:DPF525146 DZB524274:DZB525146 EIX524274:EIX525146 EST524274:EST525146 FCP524274:FCP525146 FML524274:FML525146 FWH524274:FWH525146 GGD524274:GGD525146 GPZ524274:GPZ525146 GZV524274:GZV525146 HJR524274:HJR525146 HTN524274:HTN525146 IDJ524274:IDJ525146 INF524274:INF525146 IXB524274:IXB525146 JGX524274:JGX525146 JQT524274:JQT525146 KAP524274:KAP525146 KKL524274:KKL525146 KUH524274:KUH525146 LED524274:LED525146 LNZ524274:LNZ525146 LXV524274:LXV525146 MHR524274:MHR525146 MRN524274:MRN525146 NBJ524274:NBJ525146 NLF524274:NLF525146 NVB524274:NVB525146 OEX524274:OEX525146 OOT524274:OOT525146 OYP524274:OYP525146 PIL524274:PIL525146 PSH524274:PSH525146 QCD524274:QCD525146 QLZ524274:QLZ525146 QVV524274:QVV525146 RFR524274:RFR525146 RPN524274:RPN525146 RZJ524274:RZJ525146 SJF524274:SJF525146 STB524274:STB525146 TCX524274:TCX525146 TMT524274:TMT525146 TWP524274:TWP525146 UGL524274:UGL525146 UQH524274:UQH525146 VAD524274:VAD525146 VJZ524274:VJZ525146 VTV524274:VTV525146 WDR524274:WDR525146 WNN524274:WNN525146 WXJ524274:WXJ525146 BH589816:BH590688 KX589810:KX590682 UT589810:UT590682 AEP589810:AEP590682 AOL589810:AOL590682 AYH589810:AYH590682 BID589810:BID590682 BRZ589810:BRZ590682 CBV589810:CBV590682 CLR589810:CLR590682 CVN589810:CVN590682 DFJ589810:DFJ590682 DPF589810:DPF590682 DZB589810:DZB590682 EIX589810:EIX590682 EST589810:EST590682 FCP589810:FCP590682 FML589810:FML590682 FWH589810:FWH590682 GGD589810:GGD590682 GPZ589810:GPZ590682 GZV589810:GZV590682 HJR589810:HJR590682 HTN589810:HTN590682 IDJ589810:IDJ590682 INF589810:INF590682 IXB589810:IXB590682 JGX589810:JGX590682 JQT589810:JQT590682 KAP589810:KAP590682 KKL589810:KKL590682 KUH589810:KUH590682 LED589810:LED590682 LNZ589810:LNZ590682 LXV589810:LXV590682 MHR589810:MHR590682 MRN589810:MRN590682 NBJ589810:NBJ590682 NLF589810:NLF590682 NVB589810:NVB590682 OEX589810:OEX590682 OOT589810:OOT590682 OYP589810:OYP590682 PIL589810:PIL590682 PSH589810:PSH590682 QCD589810:QCD590682 QLZ589810:QLZ590682 QVV589810:QVV590682 RFR589810:RFR590682 RPN589810:RPN590682 RZJ589810:RZJ590682 SJF589810:SJF590682 STB589810:STB590682 TCX589810:TCX590682 TMT589810:TMT590682 TWP589810:TWP590682 UGL589810:UGL590682 UQH589810:UQH590682 VAD589810:VAD590682 VJZ589810:VJZ590682 VTV589810:VTV590682 WDR589810:WDR590682 WNN589810:WNN590682 WXJ589810:WXJ590682 BH655352:BH656224 KX655346:KX656218 UT655346:UT656218 AEP655346:AEP656218 AOL655346:AOL656218 AYH655346:AYH656218 BID655346:BID656218 BRZ655346:BRZ656218 CBV655346:CBV656218 CLR655346:CLR656218 CVN655346:CVN656218 DFJ655346:DFJ656218 DPF655346:DPF656218 DZB655346:DZB656218 EIX655346:EIX656218 EST655346:EST656218 FCP655346:FCP656218 FML655346:FML656218 FWH655346:FWH656218 GGD655346:GGD656218 GPZ655346:GPZ656218 GZV655346:GZV656218 HJR655346:HJR656218 HTN655346:HTN656218 IDJ655346:IDJ656218 INF655346:INF656218 IXB655346:IXB656218 JGX655346:JGX656218 JQT655346:JQT656218 KAP655346:KAP656218 KKL655346:KKL656218 KUH655346:KUH656218 LED655346:LED656218 LNZ655346:LNZ656218 LXV655346:LXV656218 MHR655346:MHR656218 MRN655346:MRN656218 NBJ655346:NBJ656218 NLF655346:NLF656218 NVB655346:NVB656218 OEX655346:OEX656218 OOT655346:OOT656218 OYP655346:OYP656218 PIL655346:PIL656218 PSH655346:PSH656218 QCD655346:QCD656218 QLZ655346:QLZ656218 QVV655346:QVV656218 RFR655346:RFR656218 RPN655346:RPN656218 RZJ655346:RZJ656218 SJF655346:SJF656218 STB655346:STB656218 TCX655346:TCX656218 TMT655346:TMT656218 TWP655346:TWP656218 UGL655346:UGL656218 UQH655346:UQH656218 VAD655346:VAD656218 VJZ655346:VJZ656218 VTV655346:VTV656218 WDR655346:WDR656218 WNN655346:WNN656218 WXJ655346:WXJ656218 BH720888:BH721760 KX720882:KX721754 UT720882:UT721754 AEP720882:AEP721754 AOL720882:AOL721754 AYH720882:AYH721754 BID720882:BID721754 BRZ720882:BRZ721754 CBV720882:CBV721754 CLR720882:CLR721754 CVN720882:CVN721754 DFJ720882:DFJ721754 DPF720882:DPF721754 DZB720882:DZB721754 EIX720882:EIX721754 EST720882:EST721754 FCP720882:FCP721754 FML720882:FML721754 FWH720882:FWH721754 GGD720882:GGD721754 GPZ720882:GPZ721754 GZV720882:GZV721754 HJR720882:HJR721754 HTN720882:HTN721754 IDJ720882:IDJ721754 INF720882:INF721754 IXB720882:IXB721754 JGX720882:JGX721754 JQT720882:JQT721754 KAP720882:KAP721754 KKL720882:KKL721754 KUH720882:KUH721754 LED720882:LED721754 LNZ720882:LNZ721754 LXV720882:LXV721754 MHR720882:MHR721754 MRN720882:MRN721754 NBJ720882:NBJ721754 NLF720882:NLF721754 NVB720882:NVB721754 OEX720882:OEX721754 OOT720882:OOT721754 OYP720882:OYP721754 PIL720882:PIL721754 PSH720882:PSH721754 QCD720882:QCD721754 QLZ720882:QLZ721754 QVV720882:QVV721754 RFR720882:RFR721754 RPN720882:RPN721754 RZJ720882:RZJ721754 SJF720882:SJF721754 STB720882:STB721754 TCX720882:TCX721754 TMT720882:TMT721754 TWP720882:TWP721754 UGL720882:UGL721754 UQH720882:UQH721754 VAD720882:VAD721754 VJZ720882:VJZ721754 VTV720882:VTV721754 WDR720882:WDR721754 WNN720882:WNN721754 WXJ720882:WXJ721754 BH786424:BH787296 KX786418:KX787290 UT786418:UT787290 AEP786418:AEP787290 AOL786418:AOL787290 AYH786418:AYH787290 BID786418:BID787290 BRZ786418:BRZ787290 CBV786418:CBV787290 CLR786418:CLR787290 CVN786418:CVN787290 DFJ786418:DFJ787290 DPF786418:DPF787290 DZB786418:DZB787290 EIX786418:EIX787290 EST786418:EST787290 FCP786418:FCP787290 FML786418:FML787290 FWH786418:FWH787290 GGD786418:GGD787290 GPZ786418:GPZ787290 GZV786418:GZV787290 HJR786418:HJR787290 HTN786418:HTN787290 IDJ786418:IDJ787290 INF786418:INF787290 IXB786418:IXB787290 JGX786418:JGX787290 JQT786418:JQT787290 KAP786418:KAP787290 KKL786418:KKL787290 KUH786418:KUH787290 LED786418:LED787290 LNZ786418:LNZ787290 LXV786418:LXV787290 MHR786418:MHR787290 MRN786418:MRN787290 NBJ786418:NBJ787290 NLF786418:NLF787290 NVB786418:NVB787290 OEX786418:OEX787290 OOT786418:OOT787290 OYP786418:OYP787290 PIL786418:PIL787290 PSH786418:PSH787290 QCD786418:QCD787290 QLZ786418:QLZ787290 QVV786418:QVV787290 RFR786418:RFR787290 RPN786418:RPN787290 RZJ786418:RZJ787290 SJF786418:SJF787290 STB786418:STB787290 TCX786418:TCX787290 TMT786418:TMT787290 TWP786418:TWP787290 UGL786418:UGL787290 UQH786418:UQH787290 VAD786418:VAD787290 VJZ786418:VJZ787290 VTV786418:VTV787290 WDR786418:WDR787290 WNN786418:WNN787290 WXJ786418:WXJ787290 BH851960:BH852832 KX851954:KX852826 UT851954:UT852826 AEP851954:AEP852826 AOL851954:AOL852826 AYH851954:AYH852826 BID851954:BID852826 BRZ851954:BRZ852826 CBV851954:CBV852826 CLR851954:CLR852826 CVN851954:CVN852826 DFJ851954:DFJ852826 DPF851954:DPF852826 DZB851954:DZB852826 EIX851954:EIX852826 EST851954:EST852826 FCP851954:FCP852826 FML851954:FML852826 FWH851954:FWH852826 GGD851954:GGD852826 GPZ851954:GPZ852826 GZV851954:GZV852826 HJR851954:HJR852826 HTN851954:HTN852826 IDJ851954:IDJ852826 INF851954:INF852826 IXB851954:IXB852826 JGX851954:JGX852826 JQT851954:JQT852826 KAP851954:KAP852826 KKL851954:KKL852826 KUH851954:KUH852826 LED851954:LED852826 LNZ851954:LNZ852826 LXV851954:LXV852826 MHR851954:MHR852826 MRN851954:MRN852826 NBJ851954:NBJ852826 NLF851954:NLF852826 NVB851954:NVB852826 OEX851954:OEX852826 OOT851954:OOT852826 OYP851954:OYP852826 PIL851954:PIL852826 PSH851954:PSH852826 QCD851954:QCD852826 QLZ851954:QLZ852826 QVV851954:QVV852826 RFR851954:RFR852826 RPN851954:RPN852826 RZJ851954:RZJ852826 SJF851954:SJF852826 STB851954:STB852826 TCX851954:TCX852826 TMT851954:TMT852826 TWP851954:TWP852826 UGL851954:UGL852826 UQH851954:UQH852826 VAD851954:VAD852826 VJZ851954:VJZ852826 VTV851954:VTV852826 WDR851954:WDR852826 WNN851954:WNN852826 WXJ851954:WXJ852826 BH917496:BH918368 KX917490:KX918362 UT917490:UT918362 AEP917490:AEP918362 AOL917490:AOL918362 AYH917490:AYH918362 BID917490:BID918362 BRZ917490:BRZ918362 CBV917490:CBV918362 CLR917490:CLR918362 CVN917490:CVN918362 DFJ917490:DFJ918362 DPF917490:DPF918362 DZB917490:DZB918362 EIX917490:EIX918362 EST917490:EST918362 FCP917490:FCP918362 FML917490:FML918362 FWH917490:FWH918362 GGD917490:GGD918362 GPZ917490:GPZ918362 GZV917490:GZV918362 HJR917490:HJR918362 HTN917490:HTN918362 IDJ917490:IDJ918362 INF917490:INF918362 IXB917490:IXB918362 JGX917490:JGX918362 JQT917490:JQT918362 KAP917490:KAP918362 KKL917490:KKL918362 KUH917490:KUH918362 LED917490:LED918362 LNZ917490:LNZ918362 LXV917490:LXV918362 MHR917490:MHR918362 MRN917490:MRN918362 NBJ917490:NBJ918362 NLF917490:NLF918362 NVB917490:NVB918362 OEX917490:OEX918362 OOT917490:OOT918362 OYP917490:OYP918362 PIL917490:PIL918362 PSH917490:PSH918362 QCD917490:QCD918362 QLZ917490:QLZ918362 QVV917490:QVV918362 RFR917490:RFR918362 RPN917490:RPN918362 RZJ917490:RZJ918362 SJF917490:SJF918362 STB917490:STB918362 TCX917490:TCX918362 TMT917490:TMT918362 TWP917490:TWP918362 UGL917490:UGL918362 UQH917490:UQH918362 VAD917490:VAD918362 VJZ917490:VJZ918362 VTV917490:VTV918362 WDR917490:WDR918362 WNN917490:WNN918362 WXJ917490:WXJ918362 BH983032:BH983904 KX983026:KX983898 UT983026:UT983898 AEP983026:AEP983898 AOL983026:AOL983898 AYH983026:AYH983898 BID983026:BID983898 BRZ983026:BRZ983898 CBV983026:CBV983898 CLR983026:CLR983898 CVN983026:CVN983898 DFJ983026:DFJ983898 DPF983026:DPF983898 DZB983026:DZB983898 EIX983026:EIX983898 EST983026:EST983898 FCP983026:FCP983898 FML983026:FML983898 FWH983026:FWH983898 GGD983026:GGD983898 GPZ983026:GPZ983898 GZV983026:GZV983898 HJR983026:HJR983898 HTN983026:HTN983898 IDJ983026:IDJ983898 INF983026:INF983898 IXB983026:IXB983898 JGX983026:JGX983898 JQT983026:JQT983898 KAP983026:KAP983898 KKL983026:KKL983898 KUH983026:KUH983898 LED983026:LED983898 LNZ983026:LNZ983898 LXV983026:LXV983898 MHR983026:MHR983898 MRN983026:MRN983898 NBJ983026:NBJ983898 NLF983026:NLF983898 NVB983026:NVB983898 OEX983026:OEX983898 OOT983026:OOT983898 OYP983026:OYP983898 PIL983026:PIL983898 PSH983026:PSH983898 QCD983026:QCD983898 QLZ983026:QLZ983898 QVV983026:QVV983898 RFR983026:RFR983898 RPN983026:RPN983898 RZJ983026:RZJ983898 SJF983026:SJF983898 STB983026:STB983898 TCX983026:TCX983898 TMT983026:TMT983898 TWP983026:TWP983898 UGL983026:UGL983898 UQH983026:UQH983898 VAD983026:VAD983898 VJZ983026:VJZ983898 VTV983026:VTV983898 WDR983026:WDR983898 WNN983026:WNN983898 WXJ983026:WXJ983898 BN65522:BN66396 LD65522:LD66396 UZ65522:UZ66396 AEV65522:AEV66396 AOR65522:AOR66396 AYN65522:AYN66396 BIJ65522:BIJ66396 BSF65522:BSF66396 CCB65522:CCB66396 CLX65522:CLX66396 CVT65522:CVT66396 DFP65522:DFP66396 DPL65522:DPL66396 DZH65522:DZH66396 EJD65522:EJD66396 ESZ65522:ESZ66396 FCV65522:FCV66396 FMR65522:FMR66396 FWN65522:FWN66396 GGJ65522:GGJ66396 GQF65522:GQF66396 HAB65522:HAB66396 HJX65522:HJX66396 HTT65522:HTT66396 IDP65522:IDP66396 INL65522:INL66396 IXH65522:IXH66396 JHD65522:JHD66396 JQZ65522:JQZ66396 KAV65522:KAV66396 KKR65522:KKR66396 KUN65522:KUN66396 LEJ65522:LEJ66396 LOF65522:LOF66396 LYB65522:LYB66396 MHX65522:MHX66396 MRT65522:MRT66396 NBP65522:NBP66396 NLL65522:NLL66396 NVH65522:NVH66396 OFD65522:OFD66396 OOZ65522:OOZ66396 OYV65522:OYV66396 PIR65522:PIR66396 PSN65522:PSN66396 QCJ65522:QCJ66396 QMF65522:QMF66396 QWB65522:QWB66396 RFX65522:RFX66396 RPT65522:RPT66396 RZP65522:RZP66396 SJL65522:SJL66396 STH65522:STH66396 TDD65522:TDD66396 TMZ65522:TMZ66396 TWV65522:TWV66396 UGR65522:UGR66396 UQN65522:UQN66396 VAJ65522:VAJ66396 VKF65522:VKF66396 VUB65522:VUB66396 WDX65522:WDX66396 WNT65522:WNT66396 WXP65522:WXP66396 BN131058:BN131932 LD131058:LD131932 UZ131058:UZ131932 AEV131058:AEV131932 AOR131058:AOR131932 AYN131058:AYN131932 BIJ131058:BIJ131932 BSF131058:BSF131932 CCB131058:CCB131932 CLX131058:CLX131932 CVT131058:CVT131932 DFP131058:DFP131932 DPL131058:DPL131932 DZH131058:DZH131932 EJD131058:EJD131932 ESZ131058:ESZ131932 FCV131058:FCV131932 FMR131058:FMR131932 FWN131058:FWN131932 GGJ131058:GGJ131932 GQF131058:GQF131932 HAB131058:HAB131932 HJX131058:HJX131932 HTT131058:HTT131932 IDP131058:IDP131932 INL131058:INL131932 IXH131058:IXH131932 JHD131058:JHD131932 JQZ131058:JQZ131932 KAV131058:KAV131932 KKR131058:KKR131932 KUN131058:KUN131932 LEJ131058:LEJ131932 LOF131058:LOF131932 LYB131058:LYB131932 MHX131058:MHX131932 MRT131058:MRT131932 NBP131058:NBP131932 NLL131058:NLL131932 NVH131058:NVH131932 OFD131058:OFD131932 OOZ131058:OOZ131932 OYV131058:OYV131932 PIR131058:PIR131932 PSN131058:PSN131932 QCJ131058:QCJ131932 QMF131058:QMF131932 QWB131058:QWB131932 RFX131058:RFX131932 RPT131058:RPT131932 RZP131058:RZP131932 SJL131058:SJL131932 STH131058:STH131932 TDD131058:TDD131932 TMZ131058:TMZ131932 TWV131058:TWV131932 UGR131058:UGR131932 UQN131058:UQN131932 VAJ131058:VAJ131932 VKF131058:VKF131932 VUB131058:VUB131932 WDX131058:WDX131932 WNT131058:WNT131932 WXP131058:WXP131932 BN196594:BN197468 LD196594:LD197468 UZ196594:UZ197468 AEV196594:AEV197468 AOR196594:AOR197468 AYN196594:AYN197468 BIJ196594:BIJ197468 BSF196594:BSF197468 CCB196594:CCB197468 CLX196594:CLX197468 CVT196594:CVT197468 DFP196594:DFP197468 DPL196594:DPL197468 DZH196594:DZH197468 EJD196594:EJD197468 ESZ196594:ESZ197468 FCV196594:FCV197468 FMR196594:FMR197468 FWN196594:FWN197468 GGJ196594:GGJ197468 GQF196594:GQF197468 HAB196594:HAB197468 HJX196594:HJX197468 HTT196594:HTT197468 IDP196594:IDP197468 INL196594:INL197468 IXH196594:IXH197468 JHD196594:JHD197468 JQZ196594:JQZ197468 KAV196594:KAV197468 KKR196594:KKR197468 KUN196594:KUN197468 LEJ196594:LEJ197468 LOF196594:LOF197468 LYB196594:LYB197468 MHX196594:MHX197468 MRT196594:MRT197468 NBP196594:NBP197468 NLL196594:NLL197468 NVH196594:NVH197468 OFD196594:OFD197468 OOZ196594:OOZ197468 OYV196594:OYV197468 PIR196594:PIR197468 PSN196594:PSN197468 QCJ196594:QCJ197468 QMF196594:QMF197468 QWB196594:QWB197468 RFX196594:RFX197468 RPT196594:RPT197468 RZP196594:RZP197468 SJL196594:SJL197468 STH196594:STH197468 TDD196594:TDD197468 TMZ196594:TMZ197468 TWV196594:TWV197468 UGR196594:UGR197468 UQN196594:UQN197468 VAJ196594:VAJ197468 VKF196594:VKF197468 VUB196594:VUB197468 WDX196594:WDX197468 WNT196594:WNT197468 WXP196594:WXP197468 BN262130:BN263004 LD262130:LD263004 UZ262130:UZ263004 AEV262130:AEV263004 AOR262130:AOR263004 AYN262130:AYN263004 BIJ262130:BIJ263004 BSF262130:BSF263004 CCB262130:CCB263004 CLX262130:CLX263004 CVT262130:CVT263004 DFP262130:DFP263004 DPL262130:DPL263004 DZH262130:DZH263004 EJD262130:EJD263004 ESZ262130:ESZ263004 FCV262130:FCV263004 FMR262130:FMR263004 FWN262130:FWN263004 GGJ262130:GGJ263004 GQF262130:GQF263004 HAB262130:HAB263004 HJX262130:HJX263004 HTT262130:HTT263004 IDP262130:IDP263004 INL262130:INL263004 IXH262130:IXH263004 JHD262130:JHD263004 JQZ262130:JQZ263004 KAV262130:KAV263004 KKR262130:KKR263004 KUN262130:KUN263004 LEJ262130:LEJ263004 LOF262130:LOF263004 LYB262130:LYB263004 MHX262130:MHX263004 MRT262130:MRT263004 NBP262130:NBP263004 NLL262130:NLL263004 NVH262130:NVH263004 OFD262130:OFD263004 OOZ262130:OOZ263004 OYV262130:OYV263004 PIR262130:PIR263004 PSN262130:PSN263004 QCJ262130:QCJ263004 QMF262130:QMF263004 QWB262130:QWB263004 RFX262130:RFX263004 RPT262130:RPT263004 RZP262130:RZP263004 SJL262130:SJL263004 STH262130:STH263004 TDD262130:TDD263004 TMZ262130:TMZ263004 TWV262130:TWV263004 UGR262130:UGR263004 UQN262130:UQN263004 VAJ262130:VAJ263004 VKF262130:VKF263004 VUB262130:VUB263004 WDX262130:WDX263004 WNT262130:WNT263004 WXP262130:WXP263004 BN327666:BN328540 LD327666:LD328540 UZ327666:UZ328540 AEV327666:AEV328540 AOR327666:AOR328540 AYN327666:AYN328540 BIJ327666:BIJ328540 BSF327666:BSF328540 CCB327666:CCB328540 CLX327666:CLX328540 CVT327666:CVT328540 DFP327666:DFP328540 DPL327666:DPL328540 DZH327666:DZH328540 EJD327666:EJD328540 ESZ327666:ESZ328540 FCV327666:FCV328540 FMR327666:FMR328540 FWN327666:FWN328540 GGJ327666:GGJ328540 GQF327666:GQF328540 HAB327666:HAB328540 HJX327666:HJX328540 HTT327666:HTT328540 IDP327666:IDP328540 INL327666:INL328540 IXH327666:IXH328540 JHD327666:JHD328540 JQZ327666:JQZ328540 KAV327666:KAV328540 KKR327666:KKR328540 KUN327666:KUN328540 LEJ327666:LEJ328540 LOF327666:LOF328540 LYB327666:LYB328540 MHX327666:MHX328540 MRT327666:MRT328540 NBP327666:NBP328540 NLL327666:NLL328540 NVH327666:NVH328540 OFD327666:OFD328540 OOZ327666:OOZ328540 OYV327666:OYV328540 PIR327666:PIR328540 PSN327666:PSN328540 QCJ327666:QCJ328540 QMF327666:QMF328540 QWB327666:QWB328540 RFX327666:RFX328540 RPT327666:RPT328540 RZP327666:RZP328540 SJL327666:SJL328540 STH327666:STH328540 TDD327666:TDD328540 TMZ327666:TMZ328540 TWV327666:TWV328540 UGR327666:UGR328540 UQN327666:UQN328540 VAJ327666:VAJ328540 VKF327666:VKF328540 VUB327666:VUB328540 WDX327666:WDX328540 WNT327666:WNT328540 WXP327666:WXP328540 BN393202:BN394076 LD393202:LD394076 UZ393202:UZ394076 AEV393202:AEV394076 AOR393202:AOR394076 AYN393202:AYN394076 BIJ393202:BIJ394076 BSF393202:BSF394076 CCB393202:CCB394076 CLX393202:CLX394076 CVT393202:CVT394076 DFP393202:DFP394076 DPL393202:DPL394076 DZH393202:DZH394076 EJD393202:EJD394076 ESZ393202:ESZ394076 FCV393202:FCV394076 FMR393202:FMR394076 FWN393202:FWN394076 GGJ393202:GGJ394076 GQF393202:GQF394076 HAB393202:HAB394076 HJX393202:HJX394076 HTT393202:HTT394076 IDP393202:IDP394076 INL393202:INL394076 IXH393202:IXH394076 JHD393202:JHD394076 JQZ393202:JQZ394076 KAV393202:KAV394076 KKR393202:KKR394076 KUN393202:KUN394076 LEJ393202:LEJ394076 LOF393202:LOF394076 LYB393202:LYB394076 MHX393202:MHX394076 MRT393202:MRT394076 NBP393202:NBP394076 NLL393202:NLL394076 NVH393202:NVH394076 OFD393202:OFD394076 OOZ393202:OOZ394076 OYV393202:OYV394076 PIR393202:PIR394076 PSN393202:PSN394076 QCJ393202:QCJ394076 QMF393202:QMF394076 QWB393202:QWB394076 RFX393202:RFX394076 RPT393202:RPT394076 RZP393202:RZP394076 SJL393202:SJL394076 STH393202:STH394076 TDD393202:TDD394076 TMZ393202:TMZ394076 TWV393202:TWV394076 UGR393202:UGR394076 UQN393202:UQN394076 VAJ393202:VAJ394076 VKF393202:VKF394076 VUB393202:VUB394076 WDX393202:WDX394076 WNT393202:WNT394076 WXP393202:WXP394076 BN458738:BN459612 LD458738:LD459612 UZ458738:UZ459612 AEV458738:AEV459612 AOR458738:AOR459612 AYN458738:AYN459612 BIJ458738:BIJ459612 BSF458738:BSF459612 CCB458738:CCB459612 CLX458738:CLX459612 CVT458738:CVT459612 DFP458738:DFP459612 DPL458738:DPL459612 DZH458738:DZH459612 EJD458738:EJD459612 ESZ458738:ESZ459612 FCV458738:FCV459612 FMR458738:FMR459612 FWN458738:FWN459612 GGJ458738:GGJ459612 GQF458738:GQF459612 HAB458738:HAB459612 HJX458738:HJX459612 HTT458738:HTT459612 IDP458738:IDP459612 INL458738:INL459612 IXH458738:IXH459612 JHD458738:JHD459612 JQZ458738:JQZ459612 KAV458738:KAV459612 KKR458738:KKR459612 KUN458738:KUN459612 LEJ458738:LEJ459612 LOF458738:LOF459612 LYB458738:LYB459612 MHX458738:MHX459612 MRT458738:MRT459612 NBP458738:NBP459612 NLL458738:NLL459612 NVH458738:NVH459612 OFD458738:OFD459612 OOZ458738:OOZ459612 OYV458738:OYV459612 PIR458738:PIR459612 PSN458738:PSN459612 QCJ458738:QCJ459612 QMF458738:QMF459612 QWB458738:QWB459612 RFX458738:RFX459612 RPT458738:RPT459612 RZP458738:RZP459612 SJL458738:SJL459612 STH458738:STH459612 TDD458738:TDD459612 TMZ458738:TMZ459612 TWV458738:TWV459612 UGR458738:UGR459612 UQN458738:UQN459612 VAJ458738:VAJ459612 VKF458738:VKF459612 VUB458738:VUB459612 WDX458738:WDX459612 WNT458738:WNT459612 WXP458738:WXP459612 BN524274:BN525148 LD524274:LD525148 UZ524274:UZ525148 AEV524274:AEV525148 AOR524274:AOR525148 AYN524274:AYN525148 BIJ524274:BIJ525148 BSF524274:BSF525148 CCB524274:CCB525148 CLX524274:CLX525148 CVT524274:CVT525148 DFP524274:DFP525148 DPL524274:DPL525148 DZH524274:DZH525148 EJD524274:EJD525148 ESZ524274:ESZ525148 FCV524274:FCV525148 FMR524274:FMR525148 FWN524274:FWN525148 GGJ524274:GGJ525148 GQF524274:GQF525148 HAB524274:HAB525148 HJX524274:HJX525148 HTT524274:HTT525148 IDP524274:IDP525148 INL524274:INL525148 IXH524274:IXH525148 JHD524274:JHD525148 JQZ524274:JQZ525148 KAV524274:KAV525148 KKR524274:KKR525148 KUN524274:KUN525148 LEJ524274:LEJ525148 LOF524274:LOF525148 LYB524274:LYB525148 MHX524274:MHX525148 MRT524274:MRT525148 NBP524274:NBP525148 NLL524274:NLL525148 NVH524274:NVH525148 OFD524274:OFD525148 OOZ524274:OOZ525148 OYV524274:OYV525148 PIR524274:PIR525148 PSN524274:PSN525148 QCJ524274:QCJ525148 QMF524274:QMF525148 QWB524274:QWB525148 RFX524274:RFX525148 RPT524274:RPT525148 RZP524274:RZP525148 SJL524274:SJL525148 STH524274:STH525148 TDD524274:TDD525148 TMZ524274:TMZ525148 TWV524274:TWV525148 UGR524274:UGR525148 UQN524274:UQN525148 VAJ524274:VAJ525148 VKF524274:VKF525148 VUB524274:VUB525148 WDX524274:WDX525148 WNT524274:WNT525148 WXP524274:WXP525148 BN589810:BN590684 LD589810:LD590684 UZ589810:UZ590684 AEV589810:AEV590684 AOR589810:AOR590684 AYN589810:AYN590684 BIJ589810:BIJ590684 BSF589810:BSF590684 CCB589810:CCB590684 CLX589810:CLX590684 CVT589810:CVT590684 DFP589810:DFP590684 DPL589810:DPL590684 DZH589810:DZH590684 EJD589810:EJD590684 ESZ589810:ESZ590684 FCV589810:FCV590684 FMR589810:FMR590684 FWN589810:FWN590684 GGJ589810:GGJ590684 GQF589810:GQF590684 HAB589810:HAB590684 HJX589810:HJX590684 HTT589810:HTT590684 IDP589810:IDP590684 INL589810:INL590684 IXH589810:IXH590684 JHD589810:JHD590684 JQZ589810:JQZ590684 KAV589810:KAV590684 KKR589810:KKR590684 KUN589810:KUN590684 LEJ589810:LEJ590684 LOF589810:LOF590684 LYB589810:LYB590684 MHX589810:MHX590684 MRT589810:MRT590684 NBP589810:NBP590684 NLL589810:NLL590684 NVH589810:NVH590684 OFD589810:OFD590684 OOZ589810:OOZ590684 OYV589810:OYV590684 PIR589810:PIR590684 PSN589810:PSN590684 QCJ589810:QCJ590684 QMF589810:QMF590684 QWB589810:QWB590684 RFX589810:RFX590684 RPT589810:RPT590684 RZP589810:RZP590684 SJL589810:SJL590684 STH589810:STH590684 TDD589810:TDD590684 TMZ589810:TMZ590684 TWV589810:TWV590684 UGR589810:UGR590684 UQN589810:UQN590684 VAJ589810:VAJ590684 VKF589810:VKF590684 VUB589810:VUB590684 WDX589810:WDX590684 WNT589810:WNT590684 WXP589810:WXP590684 BN655346:BN656220 LD655346:LD656220 UZ655346:UZ656220 AEV655346:AEV656220 AOR655346:AOR656220 AYN655346:AYN656220 BIJ655346:BIJ656220 BSF655346:BSF656220 CCB655346:CCB656220 CLX655346:CLX656220 CVT655346:CVT656220 DFP655346:DFP656220 DPL655346:DPL656220 DZH655346:DZH656220 EJD655346:EJD656220 ESZ655346:ESZ656220 FCV655346:FCV656220 FMR655346:FMR656220 FWN655346:FWN656220 GGJ655346:GGJ656220 GQF655346:GQF656220 HAB655346:HAB656220 HJX655346:HJX656220 HTT655346:HTT656220 IDP655346:IDP656220 INL655346:INL656220 IXH655346:IXH656220 JHD655346:JHD656220 JQZ655346:JQZ656220 KAV655346:KAV656220 KKR655346:KKR656220 KUN655346:KUN656220 LEJ655346:LEJ656220 LOF655346:LOF656220 LYB655346:LYB656220 MHX655346:MHX656220 MRT655346:MRT656220 NBP655346:NBP656220 NLL655346:NLL656220 NVH655346:NVH656220 OFD655346:OFD656220 OOZ655346:OOZ656220 OYV655346:OYV656220 PIR655346:PIR656220 PSN655346:PSN656220 QCJ655346:QCJ656220 QMF655346:QMF656220 QWB655346:QWB656220 RFX655346:RFX656220 RPT655346:RPT656220 RZP655346:RZP656220 SJL655346:SJL656220 STH655346:STH656220 TDD655346:TDD656220 TMZ655346:TMZ656220 TWV655346:TWV656220 UGR655346:UGR656220 UQN655346:UQN656220 VAJ655346:VAJ656220 VKF655346:VKF656220 VUB655346:VUB656220 WDX655346:WDX656220 WNT655346:WNT656220 WXP655346:WXP656220 BN720882:BN721756 LD720882:LD721756 UZ720882:UZ721756 AEV720882:AEV721756 AOR720882:AOR721756 AYN720882:AYN721756 BIJ720882:BIJ721756 BSF720882:BSF721756 CCB720882:CCB721756 CLX720882:CLX721756 CVT720882:CVT721756 DFP720882:DFP721756 DPL720882:DPL721756 DZH720882:DZH721756 EJD720882:EJD721756 ESZ720882:ESZ721756 FCV720882:FCV721756 FMR720882:FMR721756 FWN720882:FWN721756 GGJ720882:GGJ721756 GQF720882:GQF721756 HAB720882:HAB721756 HJX720882:HJX721756 HTT720882:HTT721756 IDP720882:IDP721756 INL720882:INL721756 IXH720882:IXH721756 JHD720882:JHD721756 JQZ720882:JQZ721756 KAV720882:KAV721756 KKR720882:KKR721756 KUN720882:KUN721756 LEJ720882:LEJ721756 LOF720882:LOF721756 LYB720882:LYB721756 MHX720882:MHX721756 MRT720882:MRT721756 NBP720882:NBP721756 NLL720882:NLL721756 NVH720882:NVH721756 OFD720882:OFD721756 OOZ720882:OOZ721756 OYV720882:OYV721756 PIR720882:PIR721756 PSN720882:PSN721756 QCJ720882:QCJ721756 QMF720882:QMF721756 QWB720882:QWB721756 RFX720882:RFX721756 RPT720882:RPT721756 RZP720882:RZP721756 SJL720882:SJL721756 STH720882:STH721756 TDD720882:TDD721756 TMZ720882:TMZ721756 TWV720882:TWV721756 UGR720882:UGR721756 UQN720882:UQN721756 VAJ720882:VAJ721756 VKF720882:VKF721756 VUB720882:VUB721756 WDX720882:WDX721756 WNT720882:WNT721756 WXP720882:WXP721756 BN786418:BN787292 LD786418:LD787292 UZ786418:UZ787292 AEV786418:AEV787292 AOR786418:AOR787292 AYN786418:AYN787292 BIJ786418:BIJ787292 BSF786418:BSF787292 CCB786418:CCB787292 CLX786418:CLX787292 CVT786418:CVT787292 DFP786418:DFP787292 DPL786418:DPL787292 DZH786418:DZH787292 EJD786418:EJD787292 ESZ786418:ESZ787292 FCV786418:FCV787292 FMR786418:FMR787292 FWN786418:FWN787292 GGJ786418:GGJ787292 GQF786418:GQF787292 HAB786418:HAB787292 HJX786418:HJX787292 HTT786418:HTT787292 IDP786418:IDP787292 INL786418:INL787292 IXH786418:IXH787292 JHD786418:JHD787292 JQZ786418:JQZ787292 KAV786418:KAV787292 KKR786418:KKR787292 KUN786418:KUN787292 LEJ786418:LEJ787292 LOF786418:LOF787292 LYB786418:LYB787292 MHX786418:MHX787292 MRT786418:MRT787292 NBP786418:NBP787292 NLL786418:NLL787292 NVH786418:NVH787292 OFD786418:OFD787292 OOZ786418:OOZ787292 OYV786418:OYV787292 PIR786418:PIR787292 PSN786418:PSN787292 QCJ786418:QCJ787292 QMF786418:QMF787292 QWB786418:QWB787292 RFX786418:RFX787292 RPT786418:RPT787292 RZP786418:RZP787292 SJL786418:SJL787292 STH786418:STH787292 TDD786418:TDD787292 TMZ786418:TMZ787292 TWV786418:TWV787292 UGR786418:UGR787292 UQN786418:UQN787292 VAJ786418:VAJ787292 VKF786418:VKF787292 VUB786418:VUB787292 WDX786418:WDX787292 WNT786418:WNT787292 WXP786418:WXP787292 BN851954:BN852828 LD851954:LD852828 UZ851954:UZ852828 AEV851954:AEV852828 AOR851954:AOR852828 AYN851954:AYN852828 BIJ851954:BIJ852828 BSF851954:BSF852828 CCB851954:CCB852828 CLX851954:CLX852828 CVT851954:CVT852828 DFP851954:DFP852828 DPL851954:DPL852828 DZH851954:DZH852828 EJD851954:EJD852828 ESZ851954:ESZ852828 FCV851954:FCV852828 FMR851954:FMR852828 FWN851954:FWN852828 GGJ851954:GGJ852828 GQF851954:GQF852828 HAB851954:HAB852828 HJX851954:HJX852828 HTT851954:HTT852828 IDP851954:IDP852828 INL851954:INL852828 IXH851954:IXH852828 JHD851954:JHD852828 JQZ851954:JQZ852828 KAV851954:KAV852828 KKR851954:KKR852828 KUN851954:KUN852828 LEJ851954:LEJ852828 LOF851954:LOF852828 LYB851954:LYB852828 MHX851954:MHX852828 MRT851954:MRT852828 NBP851954:NBP852828 NLL851954:NLL852828 NVH851954:NVH852828 OFD851954:OFD852828 OOZ851954:OOZ852828 OYV851954:OYV852828 PIR851954:PIR852828 PSN851954:PSN852828 QCJ851954:QCJ852828 QMF851954:QMF852828 QWB851954:QWB852828 RFX851954:RFX852828 RPT851954:RPT852828 RZP851954:RZP852828 SJL851954:SJL852828 STH851954:STH852828 TDD851954:TDD852828 TMZ851954:TMZ852828 TWV851954:TWV852828 UGR851954:UGR852828 UQN851954:UQN852828 VAJ851954:VAJ852828 VKF851954:VKF852828 VUB851954:VUB852828 WDX851954:WDX852828 WNT851954:WNT852828 WXP851954:WXP852828 BN917490:BN918364 LD917490:LD918364 UZ917490:UZ918364 AEV917490:AEV918364 AOR917490:AOR918364 AYN917490:AYN918364 BIJ917490:BIJ918364 BSF917490:BSF918364 CCB917490:CCB918364 CLX917490:CLX918364 CVT917490:CVT918364 DFP917490:DFP918364 DPL917490:DPL918364 DZH917490:DZH918364 EJD917490:EJD918364 ESZ917490:ESZ918364 FCV917490:FCV918364 FMR917490:FMR918364 FWN917490:FWN918364 GGJ917490:GGJ918364 GQF917490:GQF918364 HAB917490:HAB918364 HJX917490:HJX918364 HTT917490:HTT918364 IDP917490:IDP918364 INL917490:INL918364 IXH917490:IXH918364 JHD917490:JHD918364 JQZ917490:JQZ918364 KAV917490:KAV918364 KKR917490:KKR918364 KUN917490:KUN918364 LEJ917490:LEJ918364 LOF917490:LOF918364 LYB917490:LYB918364 MHX917490:MHX918364 MRT917490:MRT918364 NBP917490:NBP918364 NLL917490:NLL918364 NVH917490:NVH918364 OFD917490:OFD918364 OOZ917490:OOZ918364 OYV917490:OYV918364 PIR917490:PIR918364 PSN917490:PSN918364 QCJ917490:QCJ918364 QMF917490:QMF918364 QWB917490:QWB918364 RFX917490:RFX918364 RPT917490:RPT918364 RZP917490:RZP918364 SJL917490:SJL918364 STH917490:STH918364 TDD917490:TDD918364 TMZ917490:TMZ918364 TWV917490:TWV918364 UGR917490:UGR918364 UQN917490:UQN918364 VAJ917490:VAJ918364 VKF917490:VKF918364 VUB917490:VUB918364 WDX917490:WDX918364 WNT917490:WNT918364 WXP917490:WXP918364 BN983026:BN983900 LD983026:LD983900 UZ983026:UZ983900 AEV983026:AEV983900 AOR983026:AOR983900 AYN983026:AYN983900 BIJ983026:BIJ983900 BSF983026:BSF983900 CCB983026:CCB983900 CLX983026:CLX983900 CVT983026:CVT983900 DFP983026:DFP983900 DPL983026:DPL983900 DZH983026:DZH983900 EJD983026:EJD983900 ESZ983026:ESZ983900 FCV983026:FCV983900 FMR983026:FMR983900 FWN983026:FWN983900 GGJ983026:GGJ983900 GQF983026:GQF983900 HAB983026:HAB983900 HJX983026:HJX983900 HTT983026:HTT983900 IDP983026:IDP983900 INL983026:INL983900 IXH983026:IXH983900 JHD983026:JHD983900 JQZ983026:JQZ983900 KAV983026:KAV983900 KKR983026:KKR983900 KUN983026:KUN983900 LEJ983026:LEJ983900 LOF983026:LOF983900 LYB983026:LYB983900 MHX983026:MHX983900 MRT983026:MRT983900 NBP983026:NBP983900 NLL983026:NLL983900 NVH983026:NVH983900 OFD983026:OFD983900 OOZ983026:OOZ983900 OYV983026:OYV983900 PIR983026:PIR983900 PSN983026:PSN983900 QCJ983026:QCJ983900 QMF983026:QMF983900 QWB983026:QWB983900 RFX983026:RFX983900 RPT983026:RPT983900 RZP983026:RZP983900 SJL983026:SJL983900 STH983026:STH983900 TDD983026:TDD983900 TMZ983026:TMZ983900 TWV983026:TWV983900 UGR983026:UGR983900 UQN983026:UQN983900 VAJ983026:VAJ983900 VKF983026:VKF983900 VUB983026:VUB983900 WDX983026:WDX983900 WNT983026:WNT983900 WXP983026:WXP983900 BK65528:BK66400 LA65522:LA66394 UW65522:UW66394 AES65522:AES66394 AOO65522:AOO66394 AYK65522:AYK66394 BIG65522:BIG66394 BSC65522:BSC66394 CBY65522:CBY66394 CLU65522:CLU66394 CVQ65522:CVQ66394 DFM65522:DFM66394 DPI65522:DPI66394 DZE65522:DZE66394 EJA65522:EJA66394 ESW65522:ESW66394 FCS65522:FCS66394 FMO65522:FMO66394 FWK65522:FWK66394 GGG65522:GGG66394 GQC65522:GQC66394 GZY65522:GZY66394 HJU65522:HJU66394 HTQ65522:HTQ66394 IDM65522:IDM66394 INI65522:INI66394 IXE65522:IXE66394 JHA65522:JHA66394 JQW65522:JQW66394 KAS65522:KAS66394 KKO65522:KKO66394 KUK65522:KUK66394 LEG65522:LEG66394 LOC65522:LOC66394 LXY65522:LXY66394 MHU65522:MHU66394 MRQ65522:MRQ66394 NBM65522:NBM66394 NLI65522:NLI66394 NVE65522:NVE66394 OFA65522:OFA66394 OOW65522:OOW66394 OYS65522:OYS66394 PIO65522:PIO66394 PSK65522:PSK66394 QCG65522:QCG66394 QMC65522:QMC66394 QVY65522:QVY66394 RFU65522:RFU66394 RPQ65522:RPQ66394 RZM65522:RZM66394 SJI65522:SJI66394 STE65522:STE66394 TDA65522:TDA66394 TMW65522:TMW66394 TWS65522:TWS66394 UGO65522:UGO66394 UQK65522:UQK66394 VAG65522:VAG66394 VKC65522:VKC66394 VTY65522:VTY66394 WDU65522:WDU66394 WNQ65522:WNQ66394 WXM65522:WXM66394 BK131064:BK131936 LA131058:LA131930 UW131058:UW131930 AES131058:AES131930 AOO131058:AOO131930 AYK131058:AYK131930 BIG131058:BIG131930 BSC131058:BSC131930 CBY131058:CBY131930 CLU131058:CLU131930 CVQ131058:CVQ131930 DFM131058:DFM131930 DPI131058:DPI131930 DZE131058:DZE131930 EJA131058:EJA131930 ESW131058:ESW131930 FCS131058:FCS131930 FMO131058:FMO131930 FWK131058:FWK131930 GGG131058:GGG131930 GQC131058:GQC131930 GZY131058:GZY131930 HJU131058:HJU131930 HTQ131058:HTQ131930 IDM131058:IDM131930 INI131058:INI131930 IXE131058:IXE131930 JHA131058:JHA131930 JQW131058:JQW131930 KAS131058:KAS131930 KKO131058:KKO131930 KUK131058:KUK131930 LEG131058:LEG131930 LOC131058:LOC131930 LXY131058:LXY131930 MHU131058:MHU131930 MRQ131058:MRQ131930 NBM131058:NBM131930 NLI131058:NLI131930 NVE131058:NVE131930 OFA131058:OFA131930 OOW131058:OOW131930 OYS131058:OYS131930 PIO131058:PIO131930 PSK131058:PSK131930 QCG131058:QCG131930 QMC131058:QMC131930 QVY131058:QVY131930 RFU131058:RFU131930 RPQ131058:RPQ131930 RZM131058:RZM131930 SJI131058:SJI131930 STE131058:STE131930 TDA131058:TDA131930 TMW131058:TMW131930 TWS131058:TWS131930 UGO131058:UGO131930 UQK131058:UQK131930 VAG131058:VAG131930 VKC131058:VKC131930 VTY131058:VTY131930 WDU131058:WDU131930 WNQ131058:WNQ131930 WXM131058:WXM131930 BK196600:BK197472 LA196594:LA197466 UW196594:UW197466 AES196594:AES197466 AOO196594:AOO197466 AYK196594:AYK197466 BIG196594:BIG197466 BSC196594:BSC197466 CBY196594:CBY197466 CLU196594:CLU197466 CVQ196594:CVQ197466 DFM196594:DFM197466 DPI196594:DPI197466 DZE196594:DZE197466 EJA196594:EJA197466 ESW196594:ESW197466 FCS196594:FCS197466 FMO196594:FMO197466 FWK196594:FWK197466 GGG196594:GGG197466 GQC196594:GQC197466 GZY196594:GZY197466 HJU196594:HJU197466 HTQ196594:HTQ197466 IDM196594:IDM197466 INI196594:INI197466 IXE196594:IXE197466 JHA196594:JHA197466 JQW196594:JQW197466 KAS196594:KAS197466 KKO196594:KKO197466 KUK196594:KUK197466 LEG196594:LEG197466 LOC196594:LOC197466 LXY196594:LXY197466 MHU196594:MHU197466 MRQ196594:MRQ197466 NBM196594:NBM197466 NLI196594:NLI197466 NVE196594:NVE197466 OFA196594:OFA197466 OOW196594:OOW197466 OYS196594:OYS197466 PIO196594:PIO197466 PSK196594:PSK197466 QCG196594:QCG197466 QMC196594:QMC197466 QVY196594:QVY197466 RFU196594:RFU197466 RPQ196594:RPQ197466 RZM196594:RZM197466 SJI196594:SJI197466 STE196594:STE197466 TDA196594:TDA197466 TMW196594:TMW197466 TWS196594:TWS197466 UGO196594:UGO197466 UQK196594:UQK197466 VAG196594:VAG197466 VKC196594:VKC197466 VTY196594:VTY197466 WDU196594:WDU197466 WNQ196594:WNQ197466 WXM196594:WXM197466 BK262136:BK263008 LA262130:LA263002 UW262130:UW263002 AES262130:AES263002 AOO262130:AOO263002 AYK262130:AYK263002 BIG262130:BIG263002 BSC262130:BSC263002 CBY262130:CBY263002 CLU262130:CLU263002 CVQ262130:CVQ263002 DFM262130:DFM263002 DPI262130:DPI263002 DZE262130:DZE263002 EJA262130:EJA263002 ESW262130:ESW263002 FCS262130:FCS263002 FMO262130:FMO263002 FWK262130:FWK263002 GGG262130:GGG263002 GQC262130:GQC263002 GZY262130:GZY263002 HJU262130:HJU263002 HTQ262130:HTQ263002 IDM262130:IDM263002 INI262130:INI263002 IXE262130:IXE263002 JHA262130:JHA263002 JQW262130:JQW263002 KAS262130:KAS263002 KKO262130:KKO263002 KUK262130:KUK263002 LEG262130:LEG263002 LOC262130:LOC263002 LXY262130:LXY263002 MHU262130:MHU263002 MRQ262130:MRQ263002 NBM262130:NBM263002 NLI262130:NLI263002 NVE262130:NVE263002 OFA262130:OFA263002 OOW262130:OOW263002 OYS262130:OYS263002 PIO262130:PIO263002 PSK262130:PSK263002 QCG262130:QCG263002 QMC262130:QMC263002 QVY262130:QVY263002 RFU262130:RFU263002 RPQ262130:RPQ263002 RZM262130:RZM263002 SJI262130:SJI263002 STE262130:STE263002 TDA262130:TDA263002 TMW262130:TMW263002 TWS262130:TWS263002 UGO262130:UGO263002 UQK262130:UQK263002 VAG262130:VAG263002 VKC262130:VKC263002 VTY262130:VTY263002 WDU262130:WDU263002 WNQ262130:WNQ263002 WXM262130:WXM263002 BK327672:BK328544 LA327666:LA328538 UW327666:UW328538 AES327666:AES328538 AOO327666:AOO328538 AYK327666:AYK328538 BIG327666:BIG328538 BSC327666:BSC328538 CBY327666:CBY328538 CLU327666:CLU328538 CVQ327666:CVQ328538 DFM327666:DFM328538 DPI327666:DPI328538 DZE327666:DZE328538 EJA327666:EJA328538 ESW327666:ESW328538 FCS327666:FCS328538 FMO327666:FMO328538 FWK327666:FWK328538 GGG327666:GGG328538 GQC327666:GQC328538 GZY327666:GZY328538 HJU327666:HJU328538 HTQ327666:HTQ328538 IDM327666:IDM328538 INI327666:INI328538 IXE327666:IXE328538 JHA327666:JHA328538 JQW327666:JQW328538 KAS327666:KAS328538 KKO327666:KKO328538 KUK327666:KUK328538 LEG327666:LEG328538 LOC327666:LOC328538 LXY327666:LXY328538 MHU327666:MHU328538 MRQ327666:MRQ328538 NBM327666:NBM328538 NLI327666:NLI328538 NVE327666:NVE328538 OFA327666:OFA328538 OOW327666:OOW328538 OYS327666:OYS328538 PIO327666:PIO328538 PSK327666:PSK328538 QCG327666:QCG328538 QMC327666:QMC328538 QVY327666:QVY328538 RFU327666:RFU328538 RPQ327666:RPQ328538 RZM327666:RZM328538 SJI327666:SJI328538 STE327666:STE328538 TDA327666:TDA328538 TMW327666:TMW328538 TWS327666:TWS328538 UGO327666:UGO328538 UQK327666:UQK328538 VAG327666:VAG328538 VKC327666:VKC328538 VTY327666:VTY328538 WDU327666:WDU328538 WNQ327666:WNQ328538 WXM327666:WXM328538 BK393208:BK394080 LA393202:LA394074 UW393202:UW394074 AES393202:AES394074 AOO393202:AOO394074 AYK393202:AYK394074 BIG393202:BIG394074 BSC393202:BSC394074 CBY393202:CBY394074 CLU393202:CLU394074 CVQ393202:CVQ394074 DFM393202:DFM394074 DPI393202:DPI394074 DZE393202:DZE394074 EJA393202:EJA394074 ESW393202:ESW394074 FCS393202:FCS394074 FMO393202:FMO394074 FWK393202:FWK394074 GGG393202:GGG394074 GQC393202:GQC394074 GZY393202:GZY394074 HJU393202:HJU394074 HTQ393202:HTQ394074 IDM393202:IDM394074 INI393202:INI394074 IXE393202:IXE394074 JHA393202:JHA394074 JQW393202:JQW394074 KAS393202:KAS394074 KKO393202:KKO394074 KUK393202:KUK394074 LEG393202:LEG394074 LOC393202:LOC394074 LXY393202:LXY394074 MHU393202:MHU394074 MRQ393202:MRQ394074 NBM393202:NBM394074 NLI393202:NLI394074 NVE393202:NVE394074 OFA393202:OFA394074 OOW393202:OOW394074 OYS393202:OYS394074 PIO393202:PIO394074 PSK393202:PSK394074 QCG393202:QCG394074 QMC393202:QMC394074 QVY393202:QVY394074 RFU393202:RFU394074 RPQ393202:RPQ394074 RZM393202:RZM394074 SJI393202:SJI394074 STE393202:STE394074 TDA393202:TDA394074 TMW393202:TMW394074 TWS393202:TWS394074 UGO393202:UGO394074 UQK393202:UQK394074 VAG393202:VAG394074 VKC393202:VKC394074 VTY393202:VTY394074 WDU393202:WDU394074 WNQ393202:WNQ394074 WXM393202:WXM394074 BK458744:BK459616 LA458738:LA459610 UW458738:UW459610 AES458738:AES459610 AOO458738:AOO459610 AYK458738:AYK459610 BIG458738:BIG459610 BSC458738:BSC459610 CBY458738:CBY459610 CLU458738:CLU459610 CVQ458738:CVQ459610 DFM458738:DFM459610 DPI458738:DPI459610 DZE458738:DZE459610 EJA458738:EJA459610 ESW458738:ESW459610 FCS458738:FCS459610 FMO458738:FMO459610 FWK458738:FWK459610 GGG458738:GGG459610 GQC458738:GQC459610 GZY458738:GZY459610 HJU458738:HJU459610 HTQ458738:HTQ459610 IDM458738:IDM459610 INI458738:INI459610 IXE458738:IXE459610 JHA458738:JHA459610 JQW458738:JQW459610 KAS458738:KAS459610 KKO458738:KKO459610 KUK458738:KUK459610 LEG458738:LEG459610 LOC458738:LOC459610 LXY458738:LXY459610 MHU458738:MHU459610 MRQ458738:MRQ459610 NBM458738:NBM459610 NLI458738:NLI459610 NVE458738:NVE459610 OFA458738:OFA459610 OOW458738:OOW459610 OYS458738:OYS459610 PIO458738:PIO459610 PSK458738:PSK459610 QCG458738:QCG459610 QMC458738:QMC459610 QVY458738:QVY459610 RFU458738:RFU459610 RPQ458738:RPQ459610 RZM458738:RZM459610 SJI458738:SJI459610 STE458738:STE459610 TDA458738:TDA459610 TMW458738:TMW459610 TWS458738:TWS459610 UGO458738:UGO459610 UQK458738:UQK459610 VAG458738:VAG459610 VKC458738:VKC459610 VTY458738:VTY459610 WDU458738:WDU459610 WNQ458738:WNQ459610 WXM458738:WXM459610 BK524280:BK525152 LA524274:LA525146 UW524274:UW525146 AES524274:AES525146 AOO524274:AOO525146 AYK524274:AYK525146 BIG524274:BIG525146 BSC524274:BSC525146 CBY524274:CBY525146 CLU524274:CLU525146 CVQ524274:CVQ525146 DFM524274:DFM525146 DPI524274:DPI525146 DZE524274:DZE525146 EJA524274:EJA525146 ESW524274:ESW525146 FCS524274:FCS525146 FMO524274:FMO525146 FWK524274:FWK525146 GGG524274:GGG525146 GQC524274:GQC525146 GZY524274:GZY525146 HJU524274:HJU525146 HTQ524274:HTQ525146 IDM524274:IDM525146 INI524274:INI525146 IXE524274:IXE525146 JHA524274:JHA525146 JQW524274:JQW525146 KAS524274:KAS525146 KKO524274:KKO525146 KUK524274:KUK525146 LEG524274:LEG525146 LOC524274:LOC525146 LXY524274:LXY525146 MHU524274:MHU525146 MRQ524274:MRQ525146 NBM524274:NBM525146 NLI524274:NLI525146 NVE524274:NVE525146 OFA524274:OFA525146 OOW524274:OOW525146 OYS524274:OYS525146 PIO524274:PIO525146 PSK524274:PSK525146 QCG524274:QCG525146 QMC524274:QMC525146 QVY524274:QVY525146 RFU524274:RFU525146 RPQ524274:RPQ525146 RZM524274:RZM525146 SJI524274:SJI525146 STE524274:STE525146 TDA524274:TDA525146 TMW524274:TMW525146 TWS524274:TWS525146 UGO524274:UGO525146 UQK524274:UQK525146 VAG524274:VAG525146 VKC524274:VKC525146 VTY524274:VTY525146 WDU524274:WDU525146 WNQ524274:WNQ525146 WXM524274:WXM525146 BK589816:BK590688 LA589810:LA590682 UW589810:UW590682 AES589810:AES590682 AOO589810:AOO590682 AYK589810:AYK590682 BIG589810:BIG590682 BSC589810:BSC590682 CBY589810:CBY590682 CLU589810:CLU590682 CVQ589810:CVQ590682 DFM589810:DFM590682 DPI589810:DPI590682 DZE589810:DZE590682 EJA589810:EJA590682 ESW589810:ESW590682 FCS589810:FCS590682 FMO589810:FMO590682 FWK589810:FWK590682 GGG589810:GGG590682 GQC589810:GQC590682 GZY589810:GZY590682 HJU589810:HJU590682 HTQ589810:HTQ590682 IDM589810:IDM590682 INI589810:INI590682 IXE589810:IXE590682 JHA589810:JHA590682 JQW589810:JQW590682 KAS589810:KAS590682 KKO589810:KKO590682 KUK589810:KUK590682 LEG589810:LEG590682 LOC589810:LOC590682 LXY589810:LXY590682 MHU589810:MHU590682 MRQ589810:MRQ590682 NBM589810:NBM590682 NLI589810:NLI590682 NVE589810:NVE590682 OFA589810:OFA590682 OOW589810:OOW590682 OYS589810:OYS590682 PIO589810:PIO590682 PSK589810:PSK590682 QCG589810:QCG590682 QMC589810:QMC590682 QVY589810:QVY590682 RFU589810:RFU590682 RPQ589810:RPQ590682 RZM589810:RZM590682 SJI589810:SJI590682 STE589810:STE590682 TDA589810:TDA590682 TMW589810:TMW590682 TWS589810:TWS590682 UGO589810:UGO590682 UQK589810:UQK590682 VAG589810:VAG590682 VKC589810:VKC590682 VTY589810:VTY590682 WDU589810:WDU590682 WNQ589810:WNQ590682 WXM589810:WXM590682 BK655352:BK656224 LA655346:LA656218 UW655346:UW656218 AES655346:AES656218 AOO655346:AOO656218 AYK655346:AYK656218 BIG655346:BIG656218 BSC655346:BSC656218 CBY655346:CBY656218 CLU655346:CLU656218 CVQ655346:CVQ656218 DFM655346:DFM656218 DPI655346:DPI656218 DZE655346:DZE656218 EJA655346:EJA656218 ESW655346:ESW656218 FCS655346:FCS656218 FMO655346:FMO656218 FWK655346:FWK656218 GGG655346:GGG656218 GQC655346:GQC656218 GZY655346:GZY656218 HJU655346:HJU656218 HTQ655346:HTQ656218 IDM655346:IDM656218 INI655346:INI656218 IXE655346:IXE656218 JHA655346:JHA656218 JQW655346:JQW656218 KAS655346:KAS656218 KKO655346:KKO656218 KUK655346:KUK656218 LEG655346:LEG656218 LOC655346:LOC656218 LXY655346:LXY656218 MHU655346:MHU656218 MRQ655346:MRQ656218 NBM655346:NBM656218 NLI655346:NLI656218 NVE655346:NVE656218 OFA655346:OFA656218 OOW655346:OOW656218 OYS655346:OYS656218 PIO655346:PIO656218 PSK655346:PSK656218 QCG655346:QCG656218 QMC655346:QMC656218 QVY655346:QVY656218 RFU655346:RFU656218 RPQ655346:RPQ656218 RZM655346:RZM656218 SJI655346:SJI656218 STE655346:STE656218 TDA655346:TDA656218 TMW655346:TMW656218 TWS655346:TWS656218 UGO655346:UGO656218 UQK655346:UQK656218 VAG655346:VAG656218 VKC655346:VKC656218 VTY655346:VTY656218 WDU655346:WDU656218 WNQ655346:WNQ656218 WXM655346:WXM656218 BK720888:BK721760 LA720882:LA721754 UW720882:UW721754 AES720882:AES721754 AOO720882:AOO721754 AYK720882:AYK721754 BIG720882:BIG721754 BSC720882:BSC721754 CBY720882:CBY721754 CLU720882:CLU721754 CVQ720882:CVQ721754 DFM720882:DFM721754 DPI720882:DPI721754 DZE720882:DZE721754 EJA720882:EJA721754 ESW720882:ESW721754 FCS720882:FCS721754 FMO720882:FMO721754 FWK720882:FWK721754 GGG720882:GGG721754 GQC720882:GQC721754 GZY720882:GZY721754 HJU720882:HJU721754 HTQ720882:HTQ721754 IDM720882:IDM721754 INI720882:INI721754 IXE720882:IXE721754 JHA720882:JHA721754 JQW720882:JQW721754 KAS720882:KAS721754 KKO720882:KKO721754 KUK720882:KUK721754 LEG720882:LEG721754 LOC720882:LOC721754 LXY720882:LXY721754 MHU720882:MHU721754 MRQ720882:MRQ721754 NBM720882:NBM721754 NLI720882:NLI721754 NVE720882:NVE721754 OFA720882:OFA721754 OOW720882:OOW721754 OYS720882:OYS721754 PIO720882:PIO721754 PSK720882:PSK721754 QCG720882:QCG721754 QMC720882:QMC721754 QVY720882:QVY721754 RFU720882:RFU721754 RPQ720882:RPQ721754 RZM720882:RZM721754 SJI720882:SJI721754 STE720882:STE721754 TDA720882:TDA721754 TMW720882:TMW721754 TWS720882:TWS721754 UGO720882:UGO721754 UQK720882:UQK721754 VAG720882:VAG721754 VKC720882:VKC721754 VTY720882:VTY721754 WDU720882:WDU721754 WNQ720882:WNQ721754 WXM720882:WXM721754 BK786424:BK787296 LA786418:LA787290 UW786418:UW787290 AES786418:AES787290 AOO786418:AOO787290 AYK786418:AYK787290 BIG786418:BIG787290 BSC786418:BSC787290 CBY786418:CBY787290 CLU786418:CLU787290 CVQ786418:CVQ787290 DFM786418:DFM787290 DPI786418:DPI787290 DZE786418:DZE787290 EJA786418:EJA787290 ESW786418:ESW787290 FCS786418:FCS787290 FMO786418:FMO787290 FWK786418:FWK787290 GGG786418:GGG787290 GQC786418:GQC787290 GZY786418:GZY787290 HJU786418:HJU787290 HTQ786418:HTQ787290 IDM786418:IDM787290 INI786418:INI787290 IXE786418:IXE787290 JHA786418:JHA787290 JQW786418:JQW787290 KAS786418:KAS787290 KKO786418:KKO787290 KUK786418:KUK787290 LEG786418:LEG787290 LOC786418:LOC787290 LXY786418:LXY787290 MHU786418:MHU787290 MRQ786418:MRQ787290 NBM786418:NBM787290 NLI786418:NLI787290 NVE786418:NVE787290 OFA786418:OFA787290 OOW786418:OOW787290 OYS786418:OYS787290 PIO786418:PIO787290 PSK786418:PSK787290 QCG786418:QCG787290 QMC786418:QMC787290 QVY786418:QVY787290 RFU786418:RFU787290 RPQ786418:RPQ787290 RZM786418:RZM787290 SJI786418:SJI787290 STE786418:STE787290 TDA786418:TDA787290 TMW786418:TMW787290 TWS786418:TWS787290 UGO786418:UGO787290 UQK786418:UQK787290 VAG786418:VAG787290 VKC786418:VKC787290 VTY786418:VTY787290 WDU786418:WDU787290 WNQ786418:WNQ787290 WXM786418:WXM787290 BK851960:BK852832 LA851954:LA852826 UW851954:UW852826 AES851954:AES852826 AOO851954:AOO852826 AYK851954:AYK852826 BIG851954:BIG852826 BSC851954:BSC852826 CBY851954:CBY852826 CLU851954:CLU852826 CVQ851954:CVQ852826 DFM851954:DFM852826 DPI851954:DPI852826 DZE851954:DZE852826 EJA851954:EJA852826 ESW851954:ESW852826 FCS851954:FCS852826 FMO851954:FMO852826 FWK851954:FWK852826 GGG851954:GGG852826 GQC851954:GQC852826 GZY851954:GZY852826 HJU851954:HJU852826 HTQ851954:HTQ852826 IDM851954:IDM852826 INI851954:INI852826 IXE851954:IXE852826 JHA851954:JHA852826 JQW851954:JQW852826 KAS851954:KAS852826 KKO851954:KKO852826 KUK851954:KUK852826 LEG851954:LEG852826 LOC851954:LOC852826 LXY851954:LXY852826 MHU851954:MHU852826 MRQ851954:MRQ852826 NBM851954:NBM852826 NLI851954:NLI852826 NVE851954:NVE852826 OFA851954:OFA852826 OOW851954:OOW852826 OYS851954:OYS852826 PIO851954:PIO852826 PSK851954:PSK852826 QCG851954:QCG852826 QMC851954:QMC852826 QVY851954:QVY852826 RFU851954:RFU852826 RPQ851954:RPQ852826 RZM851954:RZM852826 SJI851954:SJI852826 STE851954:STE852826 TDA851954:TDA852826 TMW851954:TMW852826 TWS851954:TWS852826 UGO851954:UGO852826 UQK851954:UQK852826 VAG851954:VAG852826 VKC851954:VKC852826 VTY851954:VTY852826 WDU851954:WDU852826 WNQ851954:WNQ852826 WXM851954:WXM852826 BK917496:BK918368 LA917490:LA918362 UW917490:UW918362 AES917490:AES918362 AOO917490:AOO918362 AYK917490:AYK918362 BIG917490:BIG918362 BSC917490:BSC918362 CBY917490:CBY918362 CLU917490:CLU918362 CVQ917490:CVQ918362 DFM917490:DFM918362 DPI917490:DPI918362 DZE917490:DZE918362 EJA917490:EJA918362 ESW917490:ESW918362 FCS917490:FCS918362 FMO917490:FMO918362 FWK917490:FWK918362 GGG917490:GGG918362 GQC917490:GQC918362 GZY917490:GZY918362 HJU917490:HJU918362 HTQ917490:HTQ918362 IDM917490:IDM918362 INI917490:INI918362 IXE917490:IXE918362 JHA917490:JHA918362 JQW917490:JQW918362 KAS917490:KAS918362 KKO917490:KKO918362 KUK917490:KUK918362 LEG917490:LEG918362 LOC917490:LOC918362 LXY917490:LXY918362 MHU917490:MHU918362 MRQ917490:MRQ918362 NBM917490:NBM918362 NLI917490:NLI918362 NVE917490:NVE918362 OFA917490:OFA918362 OOW917490:OOW918362 OYS917490:OYS918362 PIO917490:PIO918362 PSK917490:PSK918362 QCG917490:QCG918362 QMC917490:QMC918362 QVY917490:QVY918362 RFU917490:RFU918362 RPQ917490:RPQ918362 RZM917490:RZM918362 SJI917490:SJI918362 STE917490:STE918362 TDA917490:TDA918362 TMW917490:TMW918362 TWS917490:TWS918362 UGO917490:UGO918362 UQK917490:UQK918362 VAG917490:VAG918362 VKC917490:VKC918362 VTY917490:VTY918362 WDU917490:WDU918362 WNQ917490:WNQ918362 WXM917490:WXM918362 BK983032:BK983904 LA983026:LA983898 UW983026:UW983898 AES983026:AES983898 AOO983026:AOO983898 AYK983026:AYK983898 BIG983026:BIG983898 BSC983026:BSC983898 CBY983026:CBY983898 CLU983026:CLU983898 CVQ983026:CVQ983898 DFM983026:DFM983898 DPI983026:DPI983898 DZE983026:DZE983898 EJA983026:EJA983898 ESW983026:ESW983898 FCS983026:FCS983898 FMO983026:FMO983898 FWK983026:FWK983898 GGG983026:GGG983898 GQC983026:GQC983898 GZY983026:GZY983898 HJU983026:HJU983898 HTQ983026:HTQ983898 IDM983026:IDM983898 INI983026:INI983898 IXE983026:IXE983898 JHA983026:JHA983898 JQW983026:JQW983898 KAS983026:KAS983898 KKO983026:KKO983898 KUK983026:KUK983898 LEG983026:LEG983898 LOC983026:LOC983898 LXY983026:LXY983898 MHU983026:MHU983898 MRQ983026:MRQ983898 NBM983026:NBM983898 NLI983026:NLI983898 NVE983026:NVE983898 OFA983026:OFA983898 OOW983026:OOW983898 OYS983026:OYS983898 PIO983026:PIO983898 PSK983026:PSK983898 QCG983026:QCG983898 QMC983026:QMC983898 QVY983026:QVY983898 RFU983026:RFU983898 RPQ983026:RPQ983898 RZM983026:RZM983898 SJI983026:SJI983898 STE983026:STE983898 TDA983026:TDA983898 TMW983026:TMW983898 TWS983026:TWS983898 UGO983026:UGO983898 UQK983026:UQK983898 VAG983026:VAG983898 VKC983026:VKC983898 VTY983026:VTY983898 WDU983026:WDU983898 WNQ983026:WNQ983898 WXM983026:WXM983898 BK70:BK864 BH70:BH864 BN64:BN860 WXM64:WXM858 WNQ64:WNQ858 WDU64:WDU858 VTY64:VTY858 VKC64:VKC858 VAG64:VAG858 UQK64:UQK858 UGO64:UGO858 TWS64:TWS858 TMW64:TMW858 TDA64:TDA858 STE64:STE858 SJI64:SJI858 RZM64:RZM858 RPQ64:RPQ858 RFU64:RFU858 QVY64:QVY858 QMC64:QMC858 QCG64:QCG858 PSK64:PSK858 PIO64:PIO858 OYS64:OYS858 OOW64:OOW858 OFA64:OFA858 NVE64:NVE858 NLI64:NLI858 NBM64:NBM858 MRQ64:MRQ858 MHU64:MHU858 LXY64:LXY858 LOC64:LOC858 LEG64:LEG858 KUK64:KUK858 KKO64:KKO858 KAS64:KAS858 JQW64:JQW858 JHA64:JHA858 IXE64:IXE858 INI64:INI858 IDM64:IDM858 HTQ64:HTQ858 HJU64:HJU858 GZY64:GZY858 GQC64:GQC858 GGG64:GGG858 FWK64:FWK858 FMO64:FMO858 FCS64:FCS858 ESW64:ESW858 EJA64:EJA858 DZE64:DZE858 DPI64:DPI858 DFM64:DFM858 CVQ64:CVQ858 CLU64:CLU858 CBY64:CBY858 BSC64:BSC858 BIG64:BIG858 AYK64:AYK858 AOO64:AOO858 AES64:AES858 UW64:UW858 LA64:LA858 WXP64:WXP860 WNT64:WNT860 WDX64:WDX860 VUB64:VUB860 VKF64:VKF860 VAJ64:VAJ860 UQN64:UQN860 UGR64:UGR860 TWV64:TWV860 TMZ64:TMZ860 TDD64:TDD860 STH64:STH860 SJL64:SJL860 RZP64:RZP860 RPT64:RPT860 RFX64:RFX860 QWB64:QWB860 QMF64:QMF860 QCJ64:QCJ860 PSN64:PSN860 PIR64:PIR860 OYV64:OYV860 OOZ64:OOZ860 OFD64:OFD860 NVH64:NVH860 NLL64:NLL860 NBP64:NBP860 MRT64:MRT860 MHX64:MHX860 LYB64:LYB860 LOF64:LOF860 LEJ64:LEJ860 KUN64:KUN860 KKR64:KKR860 KAV64:KAV860 JQZ64:JQZ860 JHD64:JHD860 IXH64:IXH860 INL64:INL860 IDP64:IDP860 HTT64:HTT860 HJX64:HJX860 HAB64:HAB860 GQF64:GQF860 GGJ64:GGJ860 FWN64:FWN860 FMR64:FMR860 FCV64:FCV860 ESZ64:ESZ860 EJD64:EJD860 DZH64:DZH860 DPL64:DPL860 DFP64:DFP860 CVT64:CVT860 CLX64:CLX860 CCB64:CCB860 BSF64:BSF860 BIJ64:BIJ860 AYN64:AYN860 AOR64:AOR860 AEV64:AEV860 UZ64:UZ860 LD64:LD860 WXJ64:WXJ858 WNN64:WNN858 WDR64:WDR858 VTV64:VTV858 VJZ64:VJZ858 VAD64:VAD858 UQH64:UQH858 UGL64:UGL858 TWP64:TWP858 TMT64:TMT858 TCX64:TCX858 STB64:STB858 SJF64:SJF858 RZJ64:RZJ858 RPN64:RPN858 RFR64:RFR858 QVV64:QVV858 QLZ64:QLZ858 QCD64:QCD858 PSH64:PSH858 PIL64:PIL858 OYP64:OYP858 OOT64:OOT858 OEX64:OEX858 NVB64:NVB858 NLF64:NLF858 NBJ64:NBJ858 MRN64:MRN858 MHR64:MHR858 LXV64:LXV858 LNZ64:LNZ858 LED64:LED858 KUH64:KUH858 KKL64:KKL858 KAP64:KAP858 JQT64:JQT858 JGX64:JGX858 IXB64:IXB858 INF64:INF858 IDJ64:IDJ858 HTN64:HTN858 HJR64:HJR858 GZV64:GZV858 GPZ64:GPZ858 GGD64:GGD858 FWH64:FWH858 FML64:FML858 FCP64:FCP858 EST64:EST858 EIX64:EIX858 DZB64:DZB858 DPF64:DPF858 DFJ64:DFJ858 CVN64:CVN858 CLR64:CLR858 CBV64:CBV858 BRZ64:BRZ858 BID64:BID858 AYH64:AYH858 AOL64:AOL858 AEP64:AEP858 UT64:UT858 KX64:KX858 EIX35:EIX37 WEC59:WEC60 WEA44 VUE44 VKI44 VAM44 UQQ44 UGU44 TWY44 TNC44 TDG44 STK44 SJO44 RZS44 RPW44 RGA44 QWE44 QMI44 QCM44 PSQ44 PIU44 OYY44 OPC44 OFG44 NVK44 NLO44 NBS44 MRW44 MIA44 LYE44 LOI44 LEM44 KUQ44 KKU44 KAY44 JRC44 JHG44 IXK44 INO44 IDS44 HTW44 HKA44 HAE44 GQI44 GGM44 FWQ44 FMU44 FCY44 ETC44 EJG44 DZK44 DPO44 DFS44 CVW44 CMA44 CCE44 BSI44 BIM44 AYQ44 AOU44 AEY44 VC44 EST35:EST37 FCP35:FCP37 BG35 LG44 WXV44 WNZ44 WED44 VUH44 VKL44 VAP44 UQT44 UGX44 TXB44 TNF44 TDJ44 STN44 SJR44 RZV44 RPZ44 RGD44 QWH44 QML44 QCP44 PST44 PIX44 OZB44 OPF44 OFJ44 NVN44 NLR44 NBV44 MRZ44 MID44 LYH44 LOL44 LEP44 KUT44 KKX44 KBB44 JRF44 JHJ44 IXN44 INR44 IDV44 HTZ44 HKD44 HAH44 GQL44 GGP44 FWT44 FMX44 FDB44 ETF44 EJJ44 DZN44 DPR44 DFV44 CVZ44 CMD44 CCH44 BSL44 BIP44 AYT44 AOX44 AFB44 VF44 LJ44 WXP44 WNT44 WDX44 VUB44 VKF44 VAJ44 UQN44 UGR44 TWV44 TMZ44 TDD44 STH44 SJL44 RZP44 RPT44 RFX44 QWB44 QMF44 QCJ44 PSN44 PIR44 OYV44 OOZ44 OFD44 NVH44 NLL44 NBP44 MRT44 MHX44 LYB44 LOF44 LEJ44 KUN44 KKR44 KAV44 JQZ44 JHD44 IXH44 INL44 IDP44 HTT44 HJX44 HAB44 GQF44 GGJ44 FWN44 FMR44 FCV44 ESZ44 EJD44 DZH44 DPL44 DFP44 CVT44 CLX44 CCB44 BSF44 BIJ44 AYN44 AOR44 AEV44 UZ44 LD44 BH36:BH38 WXS44 WNW44 BJ35 FML35:FML37 VUG38 VKK38 VAO38 UQS38 UGW38 TXA38 TNE38 TDI38 STM38 SJQ38 RZU38 RPY38 RGC38 QWG38 QMK38 QCO38 PSS38 PIW38 OZA38 OPE38 OFI38 NVM38 NLQ38 NBU38 MRY38 MIC38 LYG38 LOK38 LEO38 KUS38 KKW38 KBA38 JRE38 JHI38 IXM38 INQ38 IDU38 HTY38 HKC38 HAG38 GQK38 GGO38 FWS38 FMW38 FDA38 ETE38 EJI38 DZM38 DPQ38 DFU38 CVY38 CMC38 CCG38 BSK38 BIO38 AYS38 AOW38 AFA38 VE38 LI38 WXX38 WOB38 WEF38 VUJ38 VKN38 VAR38 UQV38 UGZ38 TXD38 TNH38 TDL38 STP38 SJT38 RZX38 RQB38 RGF38 QWJ38 QMN38 QCR38 PSV38 PIZ38 OZD38 OPH38 OFL38 NVP38 NLT38 NBX38 MSB38 MIF38 LYJ38 LON38 LER38 KUV38 KKZ38 KBD38 JRH38 JHL38 IXP38 INT38 IDX38 HUB38 HKF38 HAJ38 GQN38 GGR38 FWV38 FMZ38 FDD38 ETH38 EJL38 DZP38 DPT38 DFX38 CWB38 CMF38 CCJ38 BSN38 BIR38 AYV38 AOZ38 AFD38 VH38 LL38 WXR38 WNV38 WDZ38 VUD38 VKH38 VAL38 UQP38 UGT38 TWX38 TNB38 TDF38 STJ38 SJN38 RZR38 RPV38 RFZ38 QWD38 QMH38 QCL38 PSP38 PIT38 OYX38 OPB38 OFF38 NVJ38 NLN38 NBR38 MRV38 MHZ38 LYD38 LOH38 LEL38 KUP38 KKT38 KAX38 JRB38 JHF38 IXJ38 INN38 IDR38 HTV38 HJZ38 HAD38 GQH38 GGL38 FWP38 FMT38 FCX38 ETB38 EJF38 DZJ38 DPN38 DFR38 CVV38 CLZ38 CCD38 BSH38 BIL38 AYP38 AOT38 AEX38 VB38 LF38 WXU38 WNY38 WEC38 VAQ47:VAQ48 BN36:BN38 BK36:BK38 BP39 VKM47:VKM48 BJ57:BJ58 VA55:VA56 LE55:LE56 WXQ55:WXQ56 WNU55:WNU56 WDY55:WDY56 VUC55:VUC56 VKG55:VKG56 VAK55:VAK56 UQO55:UQO56 UGS55:UGS56 TWW55:TWW56 TNA55:TNA56 TDE55:TDE56 STI55:STI56 SJM55:SJM56 RZQ55:RZQ56 RPU55:RPU56 RFY55:RFY56 QWC55:QWC56 QMG55:QMG56 QCK55:QCK56 PSO55:PSO56 PIS55:PIS56 OYW55:OYW56 OPA55:OPA56 OFE55:OFE56 NVI55:NVI56 NLM55:NLM56 NBQ55:NBQ56 MRU55:MRU56 MHY55:MHY56 LYC55:LYC56 LOG55:LOG56 LEK55:LEK56 KUO55:KUO56 KKS55:KKS56 KAW55:KAW56 JRA55:JRA56 JHE55:JHE56 IXI55:IXI56 INM55:INM56 IDQ55:IDQ56 HTU55:HTU56 HJY55:HJY56 HAC55:HAC56 GQG55:GQG56 GGK55:GGK56 FWO55:FWO56 FMS55:FMS56 FCW55:FCW56 ETA55:ETA56 EJE55:EJE56 DZI55:DZI56 DPM55:DPM56 DFQ55:DFQ56 CVU55:CVU56 CLY55:CLY56 CCC55:CCC56 BSG55:BSG56 BIK55:BIK56 AYO55:AYO56 AOS55:AOS56 AEW55:AEW56 WOA55:WOA56 VUI55:VUI56 WXW55:WXW56 LH55:LH56 VD55:VD56 AEZ55:AEZ56 AOV55:AOV56 AYR55:AYR56 BIN55:BIN56 BSJ55:BSJ56 CCF55:CCF56 CMB55:CMB56 CVX55:CVX56 DFT55:DFT56 DPP55:DPP56 DZL55:DZL56 EJH55:EJH56 ETD55:ETD56 FCZ55:FCZ56 FMV55:FMV56 FWR55:FWR56 GGN55:GGN56 GQJ55:GQJ56 HAF55:HAF56 HKB55:HKB56 HTX55:HTX56 IDT55:IDT56 INP55:INP56 IXL55:IXL56 JHH55:JHH56 JRD55:JRD56 KAZ55:KAZ56 KKV55:KKV56 KUR55:KUR56 LEN55:LEN56 LOJ55:LOJ56 LYF55:LYF56 MIB55:MIB56 MRX55:MRX56 NBT55:NBT56 NLP55:NLP56 NVL55:NVL56 OFH55:OFH56 OPD55:OPD56 OYZ55:OYZ56 PIV55:PIV56 PSR55:PSR56 QCN55:QCN56 QMJ55:QMJ56 QWF55:QWF56 RGB55:RGB56 RPX55:RPX56 RZT55:RZT56 SJP55:SJP56 STL55:STL56 TDH55:TDH56 TND55:TND56 TWZ55:TWZ56 UGV55:UGV56 UQR55:UQR56 VAN55:VAN56 VKJ55:VKJ56 VUF55:VUF56 WEB55:WEB56 WNX55:WNX56 WXT55:WXT56 LK55:LK56 VG55:VG56 AFC55:AFC56 AOY55:AOY56 AYU55:AYU56 BIQ55:BIQ56 BSM55:BSM56 CCI55:CCI56 CME55:CME56 CWA55:CWA56 DFW55:DFW56 DPS55:DPS56 DZO55:DZO56 EJK55:EJK56 ETG55:ETG56 FDC55:FDC56 FMY55:FMY56 FWU55:FWU56 GGQ55:GGQ56 GQM55:GQM56 HAI55:HAI56 HKE55:HKE56 HUA55:HUA56 IDW55:IDW56 INS55:INS56 IXO55:IXO56 JHK55:JHK56 JRG55:JRG56 KBC55:KBC56 KKY55:KKY56 KUU55:KUU56 LEQ55:LEQ56 LOM55:LOM56 LYI55:LYI56 MIE55:MIE56 MSA55:MSA56 NBW55:NBW56 NLS55:NLS56 NVO55:NVO56 OFK55:OFK56 OPG55:OPG56 OZC55:OZC56 PIY55:PIY56 PSU55:PSU56 QCQ55:QCQ56 QMM55:QMM56 QWI55:QWI56 RGE55:RGE56 RQA55:RQA56 RZW55:RZW56 SJS55:SJS56 STO55:STO56 TDK55:TDK56 TNG55:TNG56 TXC55:TXC56 UGY55:UGY56 UQU55:UQU56 VAQ55:VAQ56 VKM55:VKM56 WEE55:WEE56 BJ49:BJ50 VUG59:VUG60 VKK59:VKK60 VAO59:VAO60 UQS59:UQS60 UGW59:UGW60 TXA59:TXA60 TNE59:TNE60 TDI59:TDI60 STM59:STM60 SJQ59:SJQ60 RZU59:RZU60 RPY59:RPY60 RGC59:RGC60 QWG59:QWG60 QMK59:QMK60 QCO59:QCO60 PSS59:PSS60 PIW59:PIW60 OZA59:OZA60 OPE59:OPE60 OFI59:OFI60 NVM59:NVM60 NLQ59:NLQ60 NBU59:NBU60 MRY59:MRY60 MIC59:MIC60 LYG59:LYG60 LOK59:LOK60 LEO59:LEO60 KUS59:KUS60 KKW59:KKW60 KBA59:KBA60 JRE59:JRE60 JHI59:JHI60 IXM59:IXM60 INQ59:INQ60 IDU59:IDU60 HTY59:HTY60 HKC59:HKC60 HAG59:HAG60 GQK59:GQK60 GGO59:GGO60 FWS59:FWS60 FMW59:FMW60 FDA59:FDA60 ETE59:ETE60 EJI59:EJI60 DZM59:DZM60 DPQ59:DPQ60 DFU59:DFU60 CVY59:CVY60 CMC59:CMC60 CCG59:CCG60 BSK59:BSK60 BIO59:BIO60 AYS59:AYS60 AOW59:AOW60 AFA59:AFA60 VE59:VE60 LI59:LI60 WXX59:WXX60 WOB59:WOB60 WEF59:WEF60 VUJ59:VUJ60 VKN59:VKN60 VAR59:VAR60 UQV59:UQV60 UGZ59:UGZ60 TXD59:TXD60 TNH59:TNH60 TDL59:TDL60 STP59:STP60 SJT59:SJT60 RZX59:RZX60 RQB59:RQB60 RGF59:RGF60 QWJ59:QWJ60 QMN59:QMN60 QCR59:QCR60 PSV59:PSV60 PIZ59:PIZ60 OZD59:OZD60 OPH59:OPH60 OFL59:OFL60 NVP59:NVP60 NLT59:NLT60 NBX59:NBX60 MSB59:MSB60 MIF59:MIF60 LYJ59:LYJ60 LON59:LON60 LER59:LER60 KUV59:KUV60 KKZ59:KKZ60 KBD59:KBD60 JRH59:JRH60 JHL59:JHL60 IXP59:IXP60 INT59:INT60 IDX59:IDX60 HUB59:HUB60 HKF59:HKF60 HAJ59:HAJ60 GQN59:GQN60 GGR59:GGR60 FWV59:FWV60 FMZ59:FMZ60 FDD59:FDD60 ETH59:ETH60 EJL59:EJL60 DZP59:DZP60 DPT59:DPT60 DFX59:DFX60 CWB59:CWB60 CMF59:CMF60 CCJ59:CCJ60 BSN59:BSN60 BIR59:BIR60 AYV59:AYV60 AOZ59:AOZ60 AFD59:AFD60 VH59:VH60 LL59:LL60 WXR59:WXR60 WNV59:WNV60 WDZ59:WDZ60 VUD59:VUD60 VKH59:VKH60 VAL59:VAL60 UQP59:UQP60 UGT59:UGT60 TWX59:TWX60 TNB59:TNB60 TDF59:TDF60 STJ59:STJ60 SJN59:SJN60 RZR59:RZR60 RPV59:RPV60 RFZ59:RFZ60 QWD59:QWD60 QMH59:QMH60 QCL59:QCL60 PSP59:PSP60 PIT59:PIT60 OYX59:OYX60 OPB59:OPB60 OFF59:OFF60 NVJ59:NVJ60 NLN59:NLN60 NBR59:NBR60 MRV59:MRV60 MHZ59:MHZ60 LYD59:LYD60 LOH59:LOH60 LEL59:LEL60 KUP59:KUP60 KKT59:KKT60 KAX59:KAX60 JRB59:JRB60 JHF59:JHF60 IXJ59:IXJ60 INN59:INN60 IDR59:IDR60 HTV59:HTV60 HJZ59:HJZ60 HAD59:HAD60 GQH59:GQH60 GGL59:GGL60 FWP59:FWP60 FMT59:FMT60 FCX59:FCX60 ETB59:ETB60 EJF59:EJF60 DZJ59:DZJ60 DPN59:DPN60 DFR59:DFR60 CVV59:CVV60 CLZ59:CLZ60 CCD59:CCD60 BSH59:BSH60 BIL59:BIL60 AYP59:AYP60 AOT59:AOT60 AEX59:AEX60 VB59:VB60 LF59:LF60 WXU59:WXU60 WNY52 BP43 WEC52 VUG52 VB52 VKK52 VAO52 UQS52 UGW52 TXA52 TNE52 TDI52 STM52 SJQ52 RZU52 RPY52 RGC52 QWG52 QMK52 QCO52 PSS52 PIW52 OZA52 OPE52 OFI52 NVM52 NLQ52 NBU52 MRY52 MIC52 LYG52 LOK52 LEO52 KUS52 KKW52 KBA52 JRE52 JHI52 IXM52 INQ52 IDU52 HTY52 HKC52 HAG52 GQK52 GGO52 FWS52 FMW52 FDA52 ETE52 EJI52 DZM52 DPQ52 DFU52 CVY52 CMC52 CCG52 BSK52 BIO52 AYS52 AOW52 AFA52 VE52 LI52 WXX52 WOB52 WEF52 VUJ52 VKN52 VAR52 UQV52 UGZ52 TXD52 TNH52 TDL52 STP52 SJT52 RZX52 RQB52 RGF52 QWJ52 QMN52 QCR52 PSV52 PIZ52 OZD52 OPH52 OFL52 NVP52 NLT52 NBX52 MSB52 MIF52 LYJ52 LON52 LER52 KUV52 KKZ52 KBD52 JRH52 JHL52 IXP52 INT52 IDX52 HUB52 HKF52 HAJ52 GQN52 GGR52 FWV52 FMZ52 FDD52 ETH52 EJL52 DZP52 DPT52 DFX52 CWB52 CMF52 CCJ52 BSN52 BIR52 AYV52 AOZ52 AFD52 VH52 LL52 WXR52 WNV52 WDZ52 VUD52 VKH52 VAL52 UQP52 UGT52 TWX52 TNB52 TDF52 STJ52 SJN52 RZR52 RPV52 RFZ52 QWD52 QMH52 QCL52 PSP52 PIT52 OYX52 OPB52 OFF52 NVJ52 NLN52 NBR52 MRV52 MHZ52 LYD52 LOH52 LEL52 KUP52 KKT52 KAX52 JRB52 JHF52 IXJ52 INN52 IDR52 HTV52 HJZ52 HAD52 GQH52 GGL52 FWP52 FMT52 FCX52 ETB52 EJF52 DZJ52 DPN52 DFR52 CVV52 CLZ52 CCD52 BSH52 BIL52 AYP52 LF52 AOT52 AEX52 VKA57:VKA58 FWH35:FWH37 GGD35:GGD37 GPZ35:GPZ37 GZV35:GZV37 HJR35:HJR37 HTN35:HTN37 IDJ35:IDJ37 INF35:INF37 IXB35:IXB37 JGX35:JGX37 JQT35:JQT37 KAP35:KAP37 KKL35:KKL37 KUH35:KUH37 LED35:LED37 LNZ35:LNZ37 LXV35:LXV37 MHR35:MHR37 MRN35:MRN37 NBJ35:NBJ37 NLF35:NLF37 NVB35:NVB37 OEX35:OEX37 OOT35:OOT37 OYP35:OYP37 PIL35:PIL37 PSH35:PSH37 QCD35:QCD37 QLZ35:QLZ37 QVV35:QVV37 RFR35:RFR37 RPN35:RPN37 RZJ35:RZJ37 SJF35:SJF37 STB35:STB37 TCX35:TCX37 TMT35:TMT37 TWP35:TWP37 UGL35:UGL37 UQH35:UQH37 VAD35:VAD37 VJZ35:VJZ37 VTV35:VTV37 WDR35:WDR37 WNN35:WNN37 WXJ35:WXJ37 KX35:KX37 UT35:UT37 AEP35:AEP37 AYH35:AYH37 AOL35:AOL37 BID35:BID37 BK21 BH21 BRZ35:BRZ37 CBV35:CBV37 CLR35:CLR37 CVN35:CVN37 DFJ35:DFJ37 DPF35:DPF37 BD39:BD41 BN49:BN50 WNY59:WNY60 VTW57:VTW58 WDS57:WDS58 WNO57:WNO58 WXK57:WXK58 KV57:KV58 UR57:UR58 AEN57:AEN58 AOJ57:AOJ58 AYF57:AYF58 BIB57:BIB58 BRX57:BRX58 CBT57:CBT58 CLP57:CLP58 CVL57:CVL58 DFH57:DFH58 DPD57:DPD58 DYZ57:DYZ58 EIV57:EIV58 ESR57:ESR58 FCN57:FCN58 FMJ57:FMJ58 FWF57:FWF58 GGB57:GGB58 GPX57:GPX58 GZT57:GZT58 HJP57:HJP58 HTL57:HTL58 IDH57:IDH58 IND57:IND58 IWZ57:IWZ58 JGV57:JGV58 JQR57:JQR58 KAN57:KAN58 KKJ57:KKJ58 KUF57:KUF58 LEB57:LEB58 LNX57:LNX58 LXT57:LXT58 MHP57:MHP58 MRL57:MRL58 NBH57:NBH58 NLD57:NLD58 NUZ57:NUZ58 OEV57:OEV58 OOR57:OOR58 OYN57:OYN58 PIJ57:PIJ58 PSF57:PSF58 QCB57:QCB58 QLX57:QLX58 QVT57:QVT58 RFP57:RFP58 RPL57:RPL58 RZH57:RZH58 SJD57:SJD58 SSZ57:SSZ58 TCV57:TCV58 TMR57:TMR58 TWN57:TWN58 UGJ57:UGJ58 UQF57:UQF58 VAB57:VAB58 VJX57:VJX58 VTT57:VTT58 WDP57:WDP58 WNL57:WNL58 WXH57:WXH58 LB57:LB58 UX57:UX58 AET57:AET58 AOP57:AOP58 AYL57:AYL58 BIH57:BIH58 BSD57:BSD58 CBZ57:CBZ58 CLV57:CLV58 CVR57:CVR58 DFN57:DFN58 DPJ57:DPJ58 DZF57:DZF58 EJB57:EJB58 ESX57:ESX58 FCT57:FCT58 FMP57:FMP58 FWL57:FWL58 GGH57:GGH58 GQD57:GQD58 GZZ57:GZZ58 HJV57:HJV58 HTR57:HTR58 IDN57:IDN58 INJ57:INJ58 IXF57:IXF58 JHB57:JHB58 JQX57:JQX58 KAT57:KAT58 KKP57:KKP58 KUL57:KUL58 LEH57:LEH58 LOD57:LOD58 LXZ57:LXZ58 MHV57:MHV58 MRR57:MRR58 NBN57:NBN58 NLJ57:NLJ58 NVF57:NVF58 OFB57:OFB58 OOX57:OOX58 OYT57:OYT58 PIP57:PIP58 PSL57:PSL58 QCH57:QCH58 QMD57:QMD58 QVZ57:QVZ58 RFV57:RFV58 RPR57:RPR58 RZN57:RZN58 SJJ57:SJJ58 STF57:STF58 TDB57:TDB58 TMX57:TMX58 TWT57:TWT58 UGP57:UGP58 UQL57:UQL58 VAH57:VAH58 VKD57:VKD58 VTZ57:VTZ58 WDV57:WDV58 WNR57:WNR58 WXN57:WXN58 KY57:KY58 UU57:UU58 AEQ57:AEQ58 AOM57:AOM58 AYI57:AYI58 BIE57:BIE58 BSA57:BSA58 CBW57:CBW58 CLS57:CLS58 CVO57:CVO58 DFK57:DFK58 DPG57:DPG58 DZC57:DZC58 EIY57:EIY58 ESU57:ESU58 FCQ57:FCQ58 FMM57:FMM58 FWI57:FWI58 GGE57:GGE58 GQA57:GQA58 GZW57:GZW58 HJS57:HJS58 HTO57:HTO58 IDK57:IDK58 ING57:ING58 IXC57:IXC58 JGY57:JGY58 JQU57:JQU58 KAQ57:KAQ58 KKM57:KKM58 KUI57:KUI58 LEE57:LEE58 LOA57:LOA58 LXW57:LXW58 MHS57:MHS58 MRO57:MRO58 NBK57:NBK58 NLG57:NLG58 NVC57:NVC58 OEY57:OEY58 OOU57:OOU58 OYQ57:OYQ58 PIM57:PIM58 PSI57:PSI58 QCE57:QCE58 QMA57:QMA58 QVW57:QVW58 RFS57:RFS58 RPO57:RPO58 RZK57:RZK58 SJG57:SJG58 STC57:STC58 TCY57:TCY58 TMU57:TMU58 TWQ57:TWQ58 UGM57:UGM58 UQI57:UQI58 VAE57:VAE58 WEE47:WEE48 WXU52 VA47:VA48 LE47:LE48 WXQ47:WXQ48 WNU47:WNU48 WDY47:WDY48 VUC47:VUC48 VKG47:VKG48 VAK47:VAK48 UQO47:UQO48 UGS47:UGS48 TWW47:TWW48 TNA47:TNA48 TDE47:TDE48 STI47:STI48 SJM47:SJM48 RZQ47:RZQ48 RPU47:RPU48 RFY47:RFY48 QWC47:QWC48 QMG47:QMG48 QCK47:QCK48 PSO47:PSO48 PIS47:PIS48 OYW47:OYW48 OPA47:OPA48 OFE47:OFE48 NVI47:NVI48 NLM47:NLM48 NBQ47:NBQ48 MRU47:MRU48 MHY47:MHY48 LYC47:LYC48 LOG47:LOG48 LEK47:LEK48 KUO47:KUO48 KKS47:KKS48 KAW47:KAW48 JRA47:JRA48 JHE47:JHE48 IXI47:IXI48 INM47:INM48 IDQ47:IDQ48 HTU47:HTU48 HJY47:HJY48 HAC47:HAC48 GQG47:GQG48 GGK47:GGK48 FWO47:FWO48 FMS47:FMS48 FCW47:FCW48 ETA47:ETA48 EJE47:EJE48 DZI47:DZI48 DPM47:DPM48 DFQ47:DFQ48 CVU47:CVU48 CLY47:CLY48 CCC47:CCC48 BSG47:BSG48 BIK47:BIK48 AYO47:AYO48 AOS47:AOS48 AEW47:AEW48 WOA47:WOA48 VUI47:VUI48 WXW47:WXW48 LH47:LH48 VD47:VD48 AEZ47:AEZ48 AOV47:AOV48 AYR47:AYR48 BIN47:BIN48 BSJ47:BSJ48 CCF47:CCF48 CMB47:CMB48 CVX47:CVX48 DFT47:DFT48 DPP47:DPP48 DZL47:DZL48 EJH47:EJH48 ETD47:ETD48 FCZ47:FCZ48 FMV47:FMV48 FWR47:FWR48 GGN47:GGN48 GQJ47:GQJ48 HAF47:HAF48 HKB47:HKB48 HTX47:HTX48 IDT47:IDT48 INP47:INP48 IXL47:IXL48 JHH47:JHH48 JRD47:JRD48 KAZ47:KAZ48 KKV47:KKV48 KUR47:KUR48 LEN47:LEN48 LOJ47:LOJ48 LYF47:LYF48 MIB47:MIB48 MRX47:MRX48 NBT47:NBT48 NLP47:NLP48 NVL47:NVL48 OFH47:OFH48 OPD47:OPD48 OYZ47:OYZ48 PIV47:PIV48 PSR47:PSR48 QCN47:QCN48 QMJ47:QMJ48 QWF47:QWF48 RGB47:RGB48 RPX47:RPX48 RZT47:RZT48 SJP47:SJP48 STL47:STL48 TDH47:TDH48 TND47:TND48 TWZ47:TWZ48 UGV47:UGV48 UQR47:UQR48 VAN47:VAN48 VKJ47:VKJ48 VUF47:VUF48 WEB47:WEB48 WNX47:WNX48 WXT47:WXT48 LK47:LK48 VG47:VG48 AFC47:AFC48 AOY47:AOY48 AYU47:AYU48 BIQ47:BIQ48 BSM47:BSM48 CCI47:CCI48 CME47:CME48 CWA47:CWA48 DFW47:DFW48 DPS47:DPS48 DZO47:DZO48 EJK47:EJK48 ETG47:ETG48 FDC47:FDC48 FMY47:FMY48 FWU47:FWU48 GGQ47:GGQ48 GQM47:GQM48 HAI47:HAI48 HKE47:HKE48 HUA47:HUA48 IDW47:IDW48 INS47:INS48 IXO47:IXO48 JHK47:JHK48 JRG47:JRG48 KBC47:KBC48 KKY47:KKY48 KUU47:KUU48 LEQ47:LEQ48 LOM47:LOM48 LYI47:LYI48 MIE47:MIE48 MSA47:MSA48 NBW47:NBW48 NLS47:NLS48 NVO47:NVO48 OFK47:OFK48 OPG47:OPG48 OZC47:OZC48 PIY47:PIY48 PSU47:PSU48 QCQ47:QCQ48 QMM47:QMM48 QWI47:QWI48 RGE47:RGE48 RQA47:RQA48 RZW47:RZW48 SJS47:SJS48 STO47:STO48 TDK47:TDK48 TNG47:TNG48 TXC47:TXC48 UGY47:UGY48 UQU47:UQU48 BG39:BG42 BL39 BC41:BC42 BJ39:BJ40 AOL8:AOL9 AYH8:AYH9 AEP8:AEP9 UT8:UT9 KX8:KX9 WXJ8:WXJ9 WNN8:WNN9 WDR8:WDR9 VTV8:VTV9 VJZ8:VJZ9 VAD8:VAD9 UQH8:UQH9 UGL8:UGL9 TWP8:TWP9 TMT8:TMT9 TCX8:TCX9 STB8:STB9 SJF8:SJF9 RZJ8:RZJ9 RPN8:RPN9 RFR8:RFR9 QVV8:QVV9 QLZ8:QLZ9 QCD8:QCD9 PSH8:PSH9 PIL8:PIL9 OYP8:OYP9 OOT8:OOT9 OEX8:OEX9 NVB8:NVB9 NLF8:NLF9 NBJ8:NBJ9 MRN8:MRN9 MHR8:MHR9 LXV8:LXV9 LNZ8:LNZ9 LED8:LED9 KUH8:KUH9 KKL8:KKL9 KAP8:KAP9 JQT8:JQT9 JGX8:JGX9 IXB8:IXB9 INF8:INF9 IDJ8:IDJ9 HTN8:HTN9 HJR8:HJR9 GZV8:GZV9 GPZ8:GPZ9 GGD8:GGD9 FWH8:FWH9 FML8:FML9 FCP8:FCP9 EST8:EST9 EIX8:EIX9 DZB8:DZB9 DPF8:DPF9 DFJ8:DFJ9 CVN8:CVN9 CLR8:CLR9 CBV8:CBV9 BRZ8:BRZ9 BID8:BID9 BH8:BH9 BK8:BK9 WNW10:WNW20 WXS10:WXS20 LG10:LG20 VC10:VC20 AEY10:AEY20 AOU10:AOU20 AYQ10:AYQ20 BIM10:BIM20 BSI10:BSI20 CCE10:CCE20 CMA10:CMA20 CVW10:CVW20 DFS10:DFS20 DPO10:DPO20 DZK10:DZK20 EJG10:EJG20 ETC10:ETC20 FCY10:FCY20 FMU10:FMU20 FWQ10:FWQ20 GGM10:GGM20 GQI10:GQI20 HAE10:HAE20 HKA10:HKA20 HTW10:HTW20 IDS10:IDS20 INO10:INO20 IXK10:IXK20 JHG10:JHG20 JRC10:JRC20 KAY10:KAY20 KKU10:KKU20 KUQ10:KUQ20 LEM10:LEM20 LOI10:LOI20 LYE10:LYE20 MIA10:MIA20 MRW10:MRW20 NBS10:NBS20 NLO10:NLO20 NVK10:NVK20 OFG10:OFG20 OPC10:OPC20 OYY10:OYY20 PIU10:PIU20 PSQ10:PSQ20 QCM10:QCM20 QMI10:QMI20 QWE10:QWE20 RGA10:RGA20 RPW10:RPW20 RZS10:RZS20 SJO10:SJO20 STK10:STK20 TDG10:TDG20 TNC10:TNC20 TWY10:TWY20 UGU10:UGU20 UQQ10:UQQ20 VAM10:VAM20 VKI10:VKI20 VUE10:VUE20 WEA10:WEA20 DZB35:DZB37 BN8:BN21 DZB21:DZB23 LD8:LD37 UZ8:UZ37 AEV8:AEV37 AOR8:AOR37 AYN8:AYN37 BIJ8:BIJ37 BSF8:BSF37 CCB8:CCB37 CLX8:CLX37 CVT8:CVT37 DFP8:DFP37 DPL8:DPL37 DZH8:DZH37 EJD8:EJD37 ESZ8:ESZ37 FCV8:FCV37 FMR8:FMR37 FWN8:FWN37 GGJ8:GGJ37 GQF8:GQF37 HAB8:HAB37 HJX8:HJX37 HTT8:HTT37 IDP8:IDP37 INL8:INL37 IXH8:IXH37 JHD8:JHD37 JQZ8:JQZ37 KAV8:KAV37 KKR8:KKR37 KUN8:KUN37 LEJ8:LEJ37 LOF8:LOF37 LYB8:LYB37 MHX8:MHX37 MRT8:MRT37 NBP8:NBP37 NLL8:NLL37 NVH8:NVH37 OFD8:OFD37 OOZ8:OOZ37 OYV8:OYV37 PIR8:PIR37 PSN8:PSN37 QCJ8:QCJ37 QMF8:QMF37 QWB8:QWB37 RFX8:RFX37 RPT8:RPT37 RZP8:RZP37 SJL8:SJL37 STH8:STH37 TDD8:TDD37 TMZ8:TMZ37 TWV8:TWV37 UGR8:UGR37 UQN8:UQN37 VAJ8:VAJ37 VKF8:VKF37 VUB8:VUB37 WDX8:WDX37 WNT8:WNT37 WXP8:WXP37 AES8:AES37 UW8:UW37 LA8:LA37 AOO8:AOO37 AYK8:AYK37 BIG8:BIG37 BSC8:BSC37 CBY8:CBY37 CLU8:CLU37 CVQ8:CVQ37 DFM8:DFM37 DPI8:DPI37 DZE8:DZE37 EJA8:EJA37 ESW8:ESW37 FCS8:FCS37 FMO8:FMO37 FWK8:FWK37 GGG8:GGG37 GQC8:GQC37 GZY8:GZY37 HJU8:HJU37 HTQ8:HTQ37 IDM8:IDM37 INI8:INI37 IXE8:IXE37 JHA8:JHA37 JQW8:JQW37 KAS8:KAS37 KKO8:KKO37 KUK8:KUK37 LEG8:LEG37 LOC8:LOC37 LXY8:LXY37 MHU8:MHU37 MRQ8:MRQ37 NBM8:NBM37 NLI8:NLI37 NVE8:NVE37 OFA8:OFA37 OOW8:OOW37 OYS8:OYS37 PIO8:PIO37 PSK8:PSK37 QCG8:QCG37 QMC8:QMC37 QVY8:QVY37 RFU8:RFU37 RPQ8:RPQ37 RZM8:RZM37 SJI8:SJI37 STE8:STE37 TDA8:TDA37 TMW8:TMW37 TWS8:TWS37 UGO8:UGO37 UQK8:UQK37 VAG8:VAG37 VKC8:VKC37 VTY8:VTY37 WDU8:WDU37 WNQ8:WNQ37 WXM8:WXM37 DPF21:DPF23 DFJ21:DFJ23 CVN21:CVN23 CLR21:CLR23 CBV21:CBV23 BRZ21:BRZ23 BID21:BID23 AOL21:AOL23 AYH21:AYH23 AEP21:AEP23 UT21:UT23 KX21:KX23 WXJ21:WXJ23 WNN21:WNN23 WDR21:WDR23 VTV21:VTV23 VJZ21:VJZ23 VAD21:VAD23 UQH21:UQH23 UGL21:UGL23 TWP21:TWP23 TMT21:TMT23 TCX21:TCX23 STB21:STB23 SJF21:SJF23 RZJ21:RZJ23 RPN21:RPN23 RFR21:RFR23 QVV21:QVV23 QLZ21:QLZ23 QCD21:QCD23 PSH21:PSH23 PIL21:PIL23 OYP21:OYP23 OOT21:OOT23 OEX21:OEX23 NVB21:NVB23 NLF21:NLF23 NBJ21:NBJ23 MRN21:MRN23 MHR21:MHR23 LXV21:LXV23 LNZ21:LNZ23 LED21:LED23 KUH21:KUH23 KKL21:KKL23 KAP21:KAP23 JQT21:JQT23 JGX21:JGX23 IXB21:IXB23 INF21:INF23 IDJ21:IDJ23 HTN21:HTN23 HJR21:HJR23 GZV21:GZV23 GPZ21:GPZ23 GGD21:GGD23 FWH21:FWH23 FML21:FML23 BJ22:BJ23 BG22:BG23 FCP21:FCP23 EST21:EST23 EIX21:EIX23 BM22:BM23 BM35 WNW24:WNW34 WXS24:WXS34 LG24:LG34 VC24:VC34 AEY24:AEY34 AOU24:AOU34 AYQ24:AYQ34 BIM24:BIM34 BSI24:BSI34 CCE24:CCE34 CMA24:CMA34 CVW24:CVW34 DFS24:DFS34 DPO24:DPO34 DZK24:DZK34 EJG24:EJG34 ETC24:ETC34 FCY24:FCY34 FMU24:FMU34 FWQ24:FWQ34 GGM24:GGM34 GQI24:GQI34 HAE24:HAE34 HKA24:HKA34 HTW24:HTW34 IDS24:IDS34 INO24:INO34 IXK24:IXK34 JHG24:JHG34 JRC24:JRC34 KAY24:KAY34 KKU24:KKU34 KUQ24:KUQ34 LEM24:LEM34 LOI24:LOI34 LYE24:LYE34 MIA24:MIA34 MRW24:MRW34 NBS24:NBS34 NLO24:NLO34 NVK24:NVK34 OFG24:OFG34 OPC24:OPC34 OYY24:OYY34 PIU24:PIU34 PSQ24:PSQ34 QCM24:QCM34 QMI24:QMI34 QWE24:QWE34 RGA24:RGA34 RPW24:RPW34 RZS24:RZS34 SJO24:SJO34 STK24:STK34 TDG24:TDG34 TNC24:TNC34 TWY24:TWY34 UGU24:UGU34 UQQ24:UQQ34 VAM24:VAM34 VKI24:VKI34 VUE24:VUE34 WEA24:WEA34 BN24:BN34 BN43 BK43:BK44 BH43:BH44">
      <formula1>атрибут</formula1>
    </dataValidation>
    <dataValidation type="list" allowBlank="1" showInputMessage="1" showErrorMessage="1" sqref="M65528:M66400 JC65522:JC66394 SY65522:SY66394 ACU65522:ACU66394 AMQ65522:AMQ66394 AWM65522:AWM66394 BGI65522:BGI66394 BQE65522:BQE66394 CAA65522:CAA66394 CJW65522:CJW66394 CTS65522:CTS66394 DDO65522:DDO66394 DNK65522:DNK66394 DXG65522:DXG66394 EHC65522:EHC66394 EQY65522:EQY66394 FAU65522:FAU66394 FKQ65522:FKQ66394 FUM65522:FUM66394 GEI65522:GEI66394 GOE65522:GOE66394 GYA65522:GYA66394 HHW65522:HHW66394 HRS65522:HRS66394 IBO65522:IBO66394 ILK65522:ILK66394 IVG65522:IVG66394 JFC65522:JFC66394 JOY65522:JOY66394 JYU65522:JYU66394 KIQ65522:KIQ66394 KSM65522:KSM66394 LCI65522:LCI66394 LME65522:LME66394 LWA65522:LWA66394 MFW65522:MFW66394 MPS65522:MPS66394 MZO65522:MZO66394 NJK65522:NJK66394 NTG65522:NTG66394 ODC65522:ODC66394 OMY65522:OMY66394 OWU65522:OWU66394 PGQ65522:PGQ66394 PQM65522:PQM66394 QAI65522:QAI66394 QKE65522:QKE66394 QUA65522:QUA66394 RDW65522:RDW66394 RNS65522:RNS66394 RXO65522:RXO66394 SHK65522:SHK66394 SRG65522:SRG66394 TBC65522:TBC66394 TKY65522:TKY66394 TUU65522:TUU66394 UEQ65522:UEQ66394 UOM65522:UOM66394 UYI65522:UYI66394 VIE65522:VIE66394 VSA65522:VSA66394 WBW65522:WBW66394 WLS65522:WLS66394 WVO65522:WVO66394 M131064:M131936 JC131058:JC131930 SY131058:SY131930 ACU131058:ACU131930 AMQ131058:AMQ131930 AWM131058:AWM131930 BGI131058:BGI131930 BQE131058:BQE131930 CAA131058:CAA131930 CJW131058:CJW131930 CTS131058:CTS131930 DDO131058:DDO131930 DNK131058:DNK131930 DXG131058:DXG131930 EHC131058:EHC131930 EQY131058:EQY131930 FAU131058:FAU131930 FKQ131058:FKQ131930 FUM131058:FUM131930 GEI131058:GEI131930 GOE131058:GOE131930 GYA131058:GYA131930 HHW131058:HHW131930 HRS131058:HRS131930 IBO131058:IBO131930 ILK131058:ILK131930 IVG131058:IVG131930 JFC131058:JFC131930 JOY131058:JOY131930 JYU131058:JYU131930 KIQ131058:KIQ131930 KSM131058:KSM131930 LCI131058:LCI131930 LME131058:LME131930 LWA131058:LWA131930 MFW131058:MFW131930 MPS131058:MPS131930 MZO131058:MZO131930 NJK131058:NJK131930 NTG131058:NTG131930 ODC131058:ODC131930 OMY131058:OMY131930 OWU131058:OWU131930 PGQ131058:PGQ131930 PQM131058:PQM131930 QAI131058:QAI131930 QKE131058:QKE131930 QUA131058:QUA131930 RDW131058:RDW131930 RNS131058:RNS131930 RXO131058:RXO131930 SHK131058:SHK131930 SRG131058:SRG131930 TBC131058:TBC131930 TKY131058:TKY131930 TUU131058:TUU131930 UEQ131058:UEQ131930 UOM131058:UOM131930 UYI131058:UYI131930 VIE131058:VIE131930 VSA131058:VSA131930 WBW131058:WBW131930 WLS131058:WLS131930 WVO131058:WVO131930 M196600:M197472 JC196594:JC197466 SY196594:SY197466 ACU196594:ACU197466 AMQ196594:AMQ197466 AWM196594:AWM197466 BGI196594:BGI197466 BQE196594:BQE197466 CAA196594:CAA197466 CJW196594:CJW197466 CTS196594:CTS197466 DDO196594:DDO197466 DNK196594:DNK197466 DXG196594:DXG197466 EHC196594:EHC197466 EQY196594:EQY197466 FAU196594:FAU197466 FKQ196594:FKQ197466 FUM196594:FUM197466 GEI196594:GEI197466 GOE196594:GOE197466 GYA196594:GYA197466 HHW196594:HHW197466 HRS196594:HRS197466 IBO196594:IBO197466 ILK196594:ILK197466 IVG196594:IVG197466 JFC196594:JFC197466 JOY196594:JOY197466 JYU196594:JYU197466 KIQ196594:KIQ197466 KSM196594:KSM197466 LCI196594:LCI197466 LME196594:LME197466 LWA196594:LWA197466 MFW196594:MFW197466 MPS196594:MPS197466 MZO196594:MZO197466 NJK196594:NJK197466 NTG196594:NTG197466 ODC196594:ODC197466 OMY196594:OMY197466 OWU196594:OWU197466 PGQ196594:PGQ197466 PQM196594:PQM197466 QAI196594:QAI197466 QKE196594:QKE197466 QUA196594:QUA197466 RDW196594:RDW197466 RNS196594:RNS197466 RXO196594:RXO197466 SHK196594:SHK197466 SRG196594:SRG197466 TBC196594:TBC197466 TKY196594:TKY197466 TUU196594:TUU197466 UEQ196594:UEQ197466 UOM196594:UOM197466 UYI196594:UYI197466 VIE196594:VIE197466 VSA196594:VSA197466 WBW196594:WBW197466 WLS196594:WLS197466 WVO196594:WVO197466 M262136:M263008 JC262130:JC263002 SY262130:SY263002 ACU262130:ACU263002 AMQ262130:AMQ263002 AWM262130:AWM263002 BGI262130:BGI263002 BQE262130:BQE263002 CAA262130:CAA263002 CJW262130:CJW263002 CTS262130:CTS263002 DDO262130:DDO263002 DNK262130:DNK263002 DXG262130:DXG263002 EHC262130:EHC263002 EQY262130:EQY263002 FAU262130:FAU263002 FKQ262130:FKQ263002 FUM262130:FUM263002 GEI262130:GEI263002 GOE262130:GOE263002 GYA262130:GYA263002 HHW262130:HHW263002 HRS262130:HRS263002 IBO262130:IBO263002 ILK262130:ILK263002 IVG262130:IVG263002 JFC262130:JFC263002 JOY262130:JOY263002 JYU262130:JYU263002 KIQ262130:KIQ263002 KSM262130:KSM263002 LCI262130:LCI263002 LME262130:LME263002 LWA262130:LWA263002 MFW262130:MFW263002 MPS262130:MPS263002 MZO262130:MZO263002 NJK262130:NJK263002 NTG262130:NTG263002 ODC262130:ODC263002 OMY262130:OMY263002 OWU262130:OWU263002 PGQ262130:PGQ263002 PQM262130:PQM263002 QAI262130:QAI263002 QKE262130:QKE263002 QUA262130:QUA263002 RDW262130:RDW263002 RNS262130:RNS263002 RXO262130:RXO263002 SHK262130:SHK263002 SRG262130:SRG263002 TBC262130:TBC263002 TKY262130:TKY263002 TUU262130:TUU263002 UEQ262130:UEQ263002 UOM262130:UOM263002 UYI262130:UYI263002 VIE262130:VIE263002 VSA262130:VSA263002 WBW262130:WBW263002 WLS262130:WLS263002 WVO262130:WVO263002 M327672:M328544 JC327666:JC328538 SY327666:SY328538 ACU327666:ACU328538 AMQ327666:AMQ328538 AWM327666:AWM328538 BGI327666:BGI328538 BQE327666:BQE328538 CAA327666:CAA328538 CJW327666:CJW328538 CTS327666:CTS328538 DDO327666:DDO328538 DNK327666:DNK328538 DXG327666:DXG328538 EHC327666:EHC328538 EQY327666:EQY328538 FAU327666:FAU328538 FKQ327666:FKQ328538 FUM327666:FUM328538 GEI327666:GEI328538 GOE327666:GOE328538 GYA327666:GYA328538 HHW327666:HHW328538 HRS327666:HRS328538 IBO327666:IBO328538 ILK327666:ILK328538 IVG327666:IVG328538 JFC327666:JFC328538 JOY327666:JOY328538 JYU327666:JYU328538 KIQ327666:KIQ328538 KSM327666:KSM328538 LCI327666:LCI328538 LME327666:LME328538 LWA327666:LWA328538 MFW327666:MFW328538 MPS327666:MPS328538 MZO327666:MZO328538 NJK327666:NJK328538 NTG327666:NTG328538 ODC327666:ODC328538 OMY327666:OMY328538 OWU327666:OWU328538 PGQ327666:PGQ328538 PQM327666:PQM328538 QAI327666:QAI328538 QKE327666:QKE328538 QUA327666:QUA328538 RDW327666:RDW328538 RNS327666:RNS328538 RXO327666:RXO328538 SHK327666:SHK328538 SRG327666:SRG328538 TBC327666:TBC328538 TKY327666:TKY328538 TUU327666:TUU328538 UEQ327666:UEQ328538 UOM327666:UOM328538 UYI327666:UYI328538 VIE327666:VIE328538 VSA327666:VSA328538 WBW327666:WBW328538 WLS327666:WLS328538 WVO327666:WVO328538 M393208:M394080 JC393202:JC394074 SY393202:SY394074 ACU393202:ACU394074 AMQ393202:AMQ394074 AWM393202:AWM394074 BGI393202:BGI394074 BQE393202:BQE394074 CAA393202:CAA394074 CJW393202:CJW394074 CTS393202:CTS394074 DDO393202:DDO394074 DNK393202:DNK394074 DXG393202:DXG394074 EHC393202:EHC394074 EQY393202:EQY394074 FAU393202:FAU394074 FKQ393202:FKQ394074 FUM393202:FUM394074 GEI393202:GEI394074 GOE393202:GOE394074 GYA393202:GYA394074 HHW393202:HHW394074 HRS393202:HRS394074 IBO393202:IBO394074 ILK393202:ILK394074 IVG393202:IVG394074 JFC393202:JFC394074 JOY393202:JOY394074 JYU393202:JYU394074 KIQ393202:KIQ394074 KSM393202:KSM394074 LCI393202:LCI394074 LME393202:LME394074 LWA393202:LWA394074 MFW393202:MFW394074 MPS393202:MPS394074 MZO393202:MZO394074 NJK393202:NJK394074 NTG393202:NTG394074 ODC393202:ODC394074 OMY393202:OMY394074 OWU393202:OWU394074 PGQ393202:PGQ394074 PQM393202:PQM394074 QAI393202:QAI394074 QKE393202:QKE394074 QUA393202:QUA394074 RDW393202:RDW394074 RNS393202:RNS394074 RXO393202:RXO394074 SHK393202:SHK394074 SRG393202:SRG394074 TBC393202:TBC394074 TKY393202:TKY394074 TUU393202:TUU394074 UEQ393202:UEQ394074 UOM393202:UOM394074 UYI393202:UYI394074 VIE393202:VIE394074 VSA393202:VSA394074 WBW393202:WBW394074 WLS393202:WLS394074 WVO393202:WVO394074 M458744:M459616 JC458738:JC459610 SY458738:SY459610 ACU458738:ACU459610 AMQ458738:AMQ459610 AWM458738:AWM459610 BGI458738:BGI459610 BQE458738:BQE459610 CAA458738:CAA459610 CJW458738:CJW459610 CTS458738:CTS459610 DDO458738:DDO459610 DNK458738:DNK459610 DXG458738:DXG459610 EHC458738:EHC459610 EQY458738:EQY459610 FAU458738:FAU459610 FKQ458738:FKQ459610 FUM458738:FUM459610 GEI458738:GEI459610 GOE458738:GOE459610 GYA458738:GYA459610 HHW458738:HHW459610 HRS458738:HRS459610 IBO458738:IBO459610 ILK458738:ILK459610 IVG458738:IVG459610 JFC458738:JFC459610 JOY458738:JOY459610 JYU458738:JYU459610 KIQ458738:KIQ459610 KSM458738:KSM459610 LCI458738:LCI459610 LME458738:LME459610 LWA458738:LWA459610 MFW458738:MFW459610 MPS458738:MPS459610 MZO458738:MZO459610 NJK458738:NJK459610 NTG458738:NTG459610 ODC458738:ODC459610 OMY458738:OMY459610 OWU458738:OWU459610 PGQ458738:PGQ459610 PQM458738:PQM459610 QAI458738:QAI459610 QKE458738:QKE459610 QUA458738:QUA459610 RDW458738:RDW459610 RNS458738:RNS459610 RXO458738:RXO459610 SHK458738:SHK459610 SRG458738:SRG459610 TBC458738:TBC459610 TKY458738:TKY459610 TUU458738:TUU459610 UEQ458738:UEQ459610 UOM458738:UOM459610 UYI458738:UYI459610 VIE458738:VIE459610 VSA458738:VSA459610 WBW458738:WBW459610 WLS458738:WLS459610 WVO458738:WVO459610 M524280:M525152 JC524274:JC525146 SY524274:SY525146 ACU524274:ACU525146 AMQ524274:AMQ525146 AWM524274:AWM525146 BGI524274:BGI525146 BQE524274:BQE525146 CAA524274:CAA525146 CJW524274:CJW525146 CTS524274:CTS525146 DDO524274:DDO525146 DNK524274:DNK525146 DXG524274:DXG525146 EHC524274:EHC525146 EQY524274:EQY525146 FAU524274:FAU525146 FKQ524274:FKQ525146 FUM524274:FUM525146 GEI524274:GEI525146 GOE524274:GOE525146 GYA524274:GYA525146 HHW524274:HHW525146 HRS524274:HRS525146 IBO524274:IBO525146 ILK524274:ILK525146 IVG524274:IVG525146 JFC524274:JFC525146 JOY524274:JOY525146 JYU524274:JYU525146 KIQ524274:KIQ525146 KSM524274:KSM525146 LCI524274:LCI525146 LME524274:LME525146 LWA524274:LWA525146 MFW524274:MFW525146 MPS524274:MPS525146 MZO524274:MZO525146 NJK524274:NJK525146 NTG524274:NTG525146 ODC524274:ODC525146 OMY524274:OMY525146 OWU524274:OWU525146 PGQ524274:PGQ525146 PQM524274:PQM525146 QAI524274:QAI525146 QKE524274:QKE525146 QUA524274:QUA525146 RDW524274:RDW525146 RNS524274:RNS525146 RXO524274:RXO525146 SHK524274:SHK525146 SRG524274:SRG525146 TBC524274:TBC525146 TKY524274:TKY525146 TUU524274:TUU525146 UEQ524274:UEQ525146 UOM524274:UOM525146 UYI524274:UYI525146 VIE524274:VIE525146 VSA524274:VSA525146 WBW524274:WBW525146 WLS524274:WLS525146 WVO524274:WVO525146 M589816:M590688 JC589810:JC590682 SY589810:SY590682 ACU589810:ACU590682 AMQ589810:AMQ590682 AWM589810:AWM590682 BGI589810:BGI590682 BQE589810:BQE590682 CAA589810:CAA590682 CJW589810:CJW590682 CTS589810:CTS590682 DDO589810:DDO590682 DNK589810:DNK590682 DXG589810:DXG590682 EHC589810:EHC590682 EQY589810:EQY590682 FAU589810:FAU590682 FKQ589810:FKQ590682 FUM589810:FUM590682 GEI589810:GEI590682 GOE589810:GOE590682 GYA589810:GYA590682 HHW589810:HHW590682 HRS589810:HRS590682 IBO589810:IBO590682 ILK589810:ILK590682 IVG589810:IVG590682 JFC589810:JFC590682 JOY589810:JOY590682 JYU589810:JYU590682 KIQ589810:KIQ590682 KSM589810:KSM590682 LCI589810:LCI590682 LME589810:LME590682 LWA589810:LWA590682 MFW589810:MFW590682 MPS589810:MPS590682 MZO589810:MZO590682 NJK589810:NJK590682 NTG589810:NTG590682 ODC589810:ODC590682 OMY589810:OMY590682 OWU589810:OWU590682 PGQ589810:PGQ590682 PQM589810:PQM590682 QAI589810:QAI590682 QKE589810:QKE590682 QUA589810:QUA590682 RDW589810:RDW590682 RNS589810:RNS590682 RXO589810:RXO590682 SHK589810:SHK590682 SRG589810:SRG590682 TBC589810:TBC590682 TKY589810:TKY590682 TUU589810:TUU590682 UEQ589810:UEQ590682 UOM589810:UOM590682 UYI589810:UYI590682 VIE589810:VIE590682 VSA589810:VSA590682 WBW589810:WBW590682 WLS589810:WLS590682 WVO589810:WVO590682 M655352:M656224 JC655346:JC656218 SY655346:SY656218 ACU655346:ACU656218 AMQ655346:AMQ656218 AWM655346:AWM656218 BGI655346:BGI656218 BQE655346:BQE656218 CAA655346:CAA656218 CJW655346:CJW656218 CTS655346:CTS656218 DDO655346:DDO656218 DNK655346:DNK656218 DXG655346:DXG656218 EHC655346:EHC656218 EQY655346:EQY656218 FAU655346:FAU656218 FKQ655346:FKQ656218 FUM655346:FUM656218 GEI655346:GEI656218 GOE655346:GOE656218 GYA655346:GYA656218 HHW655346:HHW656218 HRS655346:HRS656218 IBO655346:IBO656218 ILK655346:ILK656218 IVG655346:IVG656218 JFC655346:JFC656218 JOY655346:JOY656218 JYU655346:JYU656218 KIQ655346:KIQ656218 KSM655346:KSM656218 LCI655346:LCI656218 LME655346:LME656218 LWA655346:LWA656218 MFW655346:MFW656218 MPS655346:MPS656218 MZO655346:MZO656218 NJK655346:NJK656218 NTG655346:NTG656218 ODC655346:ODC656218 OMY655346:OMY656218 OWU655346:OWU656218 PGQ655346:PGQ656218 PQM655346:PQM656218 QAI655346:QAI656218 QKE655346:QKE656218 QUA655346:QUA656218 RDW655346:RDW656218 RNS655346:RNS656218 RXO655346:RXO656218 SHK655346:SHK656218 SRG655346:SRG656218 TBC655346:TBC656218 TKY655346:TKY656218 TUU655346:TUU656218 UEQ655346:UEQ656218 UOM655346:UOM656218 UYI655346:UYI656218 VIE655346:VIE656218 VSA655346:VSA656218 WBW655346:WBW656218 WLS655346:WLS656218 WVO655346:WVO656218 M720888:M721760 JC720882:JC721754 SY720882:SY721754 ACU720882:ACU721754 AMQ720882:AMQ721754 AWM720882:AWM721754 BGI720882:BGI721754 BQE720882:BQE721754 CAA720882:CAA721754 CJW720882:CJW721754 CTS720882:CTS721754 DDO720882:DDO721754 DNK720882:DNK721754 DXG720882:DXG721754 EHC720882:EHC721754 EQY720882:EQY721754 FAU720882:FAU721754 FKQ720882:FKQ721754 FUM720882:FUM721754 GEI720882:GEI721754 GOE720882:GOE721754 GYA720882:GYA721754 HHW720882:HHW721754 HRS720882:HRS721754 IBO720882:IBO721754 ILK720882:ILK721754 IVG720882:IVG721754 JFC720882:JFC721754 JOY720882:JOY721754 JYU720882:JYU721754 KIQ720882:KIQ721754 KSM720882:KSM721754 LCI720882:LCI721754 LME720882:LME721754 LWA720882:LWA721754 MFW720882:MFW721754 MPS720882:MPS721754 MZO720882:MZO721754 NJK720882:NJK721754 NTG720882:NTG721754 ODC720882:ODC721754 OMY720882:OMY721754 OWU720882:OWU721754 PGQ720882:PGQ721754 PQM720882:PQM721754 QAI720882:QAI721754 QKE720882:QKE721754 QUA720882:QUA721754 RDW720882:RDW721754 RNS720882:RNS721754 RXO720882:RXO721754 SHK720882:SHK721754 SRG720882:SRG721754 TBC720882:TBC721754 TKY720882:TKY721754 TUU720882:TUU721754 UEQ720882:UEQ721754 UOM720882:UOM721754 UYI720882:UYI721754 VIE720882:VIE721754 VSA720882:VSA721754 WBW720882:WBW721754 WLS720882:WLS721754 WVO720882:WVO721754 M786424:M787296 JC786418:JC787290 SY786418:SY787290 ACU786418:ACU787290 AMQ786418:AMQ787290 AWM786418:AWM787290 BGI786418:BGI787290 BQE786418:BQE787290 CAA786418:CAA787290 CJW786418:CJW787290 CTS786418:CTS787290 DDO786418:DDO787290 DNK786418:DNK787290 DXG786418:DXG787290 EHC786418:EHC787290 EQY786418:EQY787290 FAU786418:FAU787290 FKQ786418:FKQ787290 FUM786418:FUM787290 GEI786418:GEI787290 GOE786418:GOE787290 GYA786418:GYA787290 HHW786418:HHW787290 HRS786418:HRS787290 IBO786418:IBO787290 ILK786418:ILK787290 IVG786418:IVG787290 JFC786418:JFC787290 JOY786418:JOY787290 JYU786418:JYU787290 KIQ786418:KIQ787290 KSM786418:KSM787290 LCI786418:LCI787290 LME786418:LME787290 LWA786418:LWA787290 MFW786418:MFW787290 MPS786418:MPS787290 MZO786418:MZO787290 NJK786418:NJK787290 NTG786418:NTG787290 ODC786418:ODC787290 OMY786418:OMY787290 OWU786418:OWU787290 PGQ786418:PGQ787290 PQM786418:PQM787290 QAI786418:QAI787290 QKE786418:QKE787290 QUA786418:QUA787290 RDW786418:RDW787290 RNS786418:RNS787290 RXO786418:RXO787290 SHK786418:SHK787290 SRG786418:SRG787290 TBC786418:TBC787290 TKY786418:TKY787290 TUU786418:TUU787290 UEQ786418:UEQ787290 UOM786418:UOM787290 UYI786418:UYI787290 VIE786418:VIE787290 VSA786418:VSA787290 WBW786418:WBW787290 WLS786418:WLS787290 WVO786418:WVO787290 M851960:M852832 JC851954:JC852826 SY851954:SY852826 ACU851954:ACU852826 AMQ851954:AMQ852826 AWM851954:AWM852826 BGI851954:BGI852826 BQE851954:BQE852826 CAA851954:CAA852826 CJW851954:CJW852826 CTS851954:CTS852826 DDO851954:DDO852826 DNK851954:DNK852826 DXG851954:DXG852826 EHC851954:EHC852826 EQY851954:EQY852826 FAU851954:FAU852826 FKQ851954:FKQ852826 FUM851954:FUM852826 GEI851954:GEI852826 GOE851954:GOE852826 GYA851954:GYA852826 HHW851954:HHW852826 HRS851954:HRS852826 IBO851954:IBO852826 ILK851954:ILK852826 IVG851954:IVG852826 JFC851954:JFC852826 JOY851954:JOY852826 JYU851954:JYU852826 KIQ851954:KIQ852826 KSM851954:KSM852826 LCI851954:LCI852826 LME851954:LME852826 LWA851954:LWA852826 MFW851954:MFW852826 MPS851954:MPS852826 MZO851954:MZO852826 NJK851954:NJK852826 NTG851954:NTG852826 ODC851954:ODC852826 OMY851954:OMY852826 OWU851954:OWU852826 PGQ851954:PGQ852826 PQM851954:PQM852826 QAI851954:QAI852826 QKE851954:QKE852826 QUA851954:QUA852826 RDW851954:RDW852826 RNS851954:RNS852826 RXO851954:RXO852826 SHK851954:SHK852826 SRG851954:SRG852826 TBC851954:TBC852826 TKY851954:TKY852826 TUU851954:TUU852826 UEQ851954:UEQ852826 UOM851954:UOM852826 UYI851954:UYI852826 VIE851954:VIE852826 VSA851954:VSA852826 WBW851954:WBW852826 WLS851954:WLS852826 WVO851954:WVO852826 M917496:M918368 JC917490:JC918362 SY917490:SY918362 ACU917490:ACU918362 AMQ917490:AMQ918362 AWM917490:AWM918362 BGI917490:BGI918362 BQE917490:BQE918362 CAA917490:CAA918362 CJW917490:CJW918362 CTS917490:CTS918362 DDO917490:DDO918362 DNK917490:DNK918362 DXG917490:DXG918362 EHC917490:EHC918362 EQY917490:EQY918362 FAU917490:FAU918362 FKQ917490:FKQ918362 FUM917490:FUM918362 GEI917490:GEI918362 GOE917490:GOE918362 GYA917490:GYA918362 HHW917490:HHW918362 HRS917490:HRS918362 IBO917490:IBO918362 ILK917490:ILK918362 IVG917490:IVG918362 JFC917490:JFC918362 JOY917490:JOY918362 JYU917490:JYU918362 KIQ917490:KIQ918362 KSM917490:KSM918362 LCI917490:LCI918362 LME917490:LME918362 LWA917490:LWA918362 MFW917490:MFW918362 MPS917490:MPS918362 MZO917490:MZO918362 NJK917490:NJK918362 NTG917490:NTG918362 ODC917490:ODC918362 OMY917490:OMY918362 OWU917490:OWU918362 PGQ917490:PGQ918362 PQM917490:PQM918362 QAI917490:QAI918362 QKE917490:QKE918362 QUA917490:QUA918362 RDW917490:RDW918362 RNS917490:RNS918362 RXO917490:RXO918362 SHK917490:SHK918362 SRG917490:SRG918362 TBC917490:TBC918362 TKY917490:TKY918362 TUU917490:TUU918362 UEQ917490:UEQ918362 UOM917490:UOM918362 UYI917490:UYI918362 VIE917490:VIE918362 VSA917490:VSA918362 WBW917490:WBW918362 WLS917490:WLS918362 WVO917490:WVO918362 M983032:M983904 JC983026:JC983898 SY983026:SY983898 ACU983026:ACU983898 AMQ983026:AMQ983898 AWM983026:AWM983898 BGI983026:BGI983898 BQE983026:BQE983898 CAA983026:CAA983898 CJW983026:CJW983898 CTS983026:CTS983898 DDO983026:DDO983898 DNK983026:DNK983898 DXG983026:DXG983898 EHC983026:EHC983898 EQY983026:EQY983898 FAU983026:FAU983898 FKQ983026:FKQ983898 FUM983026:FUM983898 GEI983026:GEI983898 GOE983026:GOE983898 GYA983026:GYA983898 HHW983026:HHW983898 HRS983026:HRS983898 IBO983026:IBO983898 ILK983026:ILK983898 IVG983026:IVG983898 JFC983026:JFC983898 JOY983026:JOY983898 JYU983026:JYU983898 KIQ983026:KIQ983898 KSM983026:KSM983898 LCI983026:LCI983898 LME983026:LME983898 LWA983026:LWA983898 MFW983026:MFW983898 MPS983026:MPS983898 MZO983026:MZO983898 NJK983026:NJK983898 NTG983026:NTG983898 ODC983026:ODC983898 OMY983026:OMY983898 OWU983026:OWU983898 PGQ983026:PGQ983898 PQM983026:PQM983898 QAI983026:QAI983898 QKE983026:QKE983898 QUA983026:QUA983898 RDW983026:RDW983898 RNS983026:RNS983898 RXO983026:RXO983898 SHK983026:SHK983898 SRG983026:SRG983898 TBC983026:TBC983898 TKY983026:TKY983898 TUU983026:TUU983898 UEQ983026:UEQ983898 UOM983026:UOM983898 UYI983026:UYI983898 VIE983026:VIE983898 VSA983026:VSA983898 WBW983026:WBW983898 WLS983026:WLS983898 WVO983026:WVO983898 WVO64:WVO858 M70:M864 WLS64:WLS858 WBW64:WBW858 VSA64:VSA858 VIE64:VIE858 UYI64:UYI858 UOM64:UOM858 UEQ64:UEQ858 TUU64:TUU858 TKY64:TKY858 TBC64:TBC858 SRG64:SRG858 SHK64:SHK858 RXO64:RXO858 RNS64:RNS858 RDW64:RDW858 QUA64:QUA858 QKE64:QKE858 QAI64:QAI858 PQM64:PQM858 PGQ64:PGQ858 OWU64:OWU858 OMY64:OMY858 ODC64:ODC858 NTG64:NTG858 NJK64:NJK858 MZO64:MZO858 MPS64:MPS858 MFW64:MFW858 LWA64:LWA858 LME64:LME858 LCI64:LCI858 KSM64:KSM858 KIQ64:KIQ858 JYU64:JYU858 JOY64:JOY858 JFC64:JFC858 IVG64:IVG858 ILK64:ILK858 IBO64:IBO858 HRS64:HRS858 HHW64:HHW858 GYA64:GYA858 GOE64:GOE858 GEI64:GEI858 FUM64:FUM858 FKQ64:FKQ858 FAU64:FAU858 EQY64:EQY858 EHC64:EHC858 DXG64:DXG858 DNK64:DNK858 DDO64:DDO858 CTS64:CTS858 CJW64:CJW858 CAA64:CAA858 BQE64:BQE858 BGI64:BGI858 AWM64:AWM858 AMQ64:AMQ858 ACU64:ACU858 SY64:SY858 JC64:JC858 CKE59:CKE60 CTY44 CKC44 CAG44 BQK44 BGO44 AWS44 AMW44 ADA44 TE44 JI44 WVU44 WLY44 WCC44 VSG44 VIK44 UYO44 UOS44 UEW44 TVA44 TLE44 TBI44 SRM44 SHQ44 RXU44 RNY44 REC44 QUG44 QKK44 QAO44 PQS44 PGW44 OXA44 ONE44 ODI44 NTM44 NJQ44 MZU44 MPY44 MGC44 LWG44 LMK44 LCO44 KSS44 KIW44 JZA44 JPE44 JFI44 IVM44 ILQ44 IBU44 HRY44 HIC44 GYG44 GOK44 GEO44 FUS44 FKW44 FBA44 ERE44 EHI44 DXM44 L35 L41:L42 DNR55 WMA38 DDV55 WCE38 VSI38 VIM38 UYQ38 UOU38 UEY38 TVC38 TLG38 TBK38 SRO38 SHS38 RXW38 ROA38 REE38 QUI38 QKM38 QAQ38 PQU38 PGY38 OXC38 ONG38 ODK38 NTO38 NJS38 MZW38 MQA38 MGE38 LWI38 LMM38 LCQ38 KSU38 KIY38 JZC38 JPG38 JFK38 IVO38 ILS38 IBW38 HSA38 HIE38 GYI38 GOM38 GEQ38 FUU38 FKY38 FBC38 ERG38 EHK38 DXO38 DNS38 DDW38 CUA38 CKE38 CAI38 BQM38 BGQ38 AWU38 AMY38 ADC38 TG38 JK38 WVW38 EHC35:EHC37 CTZ55 CKD55 CAH55 BQL55 BGP55 AWT55 AMX55 ADB55 TF55 JJ55 WVV55 WLZ55 WCD55 VSH55 VIL55 UYP55 UOT55 UEX55 TVB55 TLF55 TBJ55 SRN55 SHR55 RXV55 RNZ55 RED55 QUH55 QKL55 QAP55 PQT55 PGX55 OXB55 ONF55 ODJ55 NTN55 NJR55 MZV55 MPZ55 MGD55 LWH55 LML55 LCP55 KST55 KIX55 JZB55 JPF55 JFJ55 IVN55 ILR55 IBV55 HRZ55 HID55 GYH55 GOL55 GEP55 FUT55 FKX55 FBB55 ERF55 EHJ55 DXN55 BGX56 DNQ44 CAI59:CAI60 ANF56 DDU44 BQM59:BQM60 BGQ59:BGQ60 AWU59:AWU60 AMY59:AMY60 ADC59:ADC60 TG59:TG60 JK59:JK60 WVW59:WVW60 WMA59:WMA60 WCE59:WCE60 VSI59:VSI60 VIM59:VIM60 UYQ59:UYQ60 UOU59:UOU60 UEY59:UEY60 TVC59:TVC60 TLG59:TLG60 TBK59:TBK60 SRO59:SRO60 SHS59:SHS60 RXW59:RXW60 ROA59:ROA60 REE59:REE60 QUI59:QUI60 QKM59:QKM60 QAQ59:QAQ60 PQU59:PQU60 PGY59:PGY60 OXC59:OXC60 ONG59:ONG60 ODK59:ODK60 NTO59:NTO60 NJS59:NJS60 MZW59:MZW60 MQA59:MQA60 MGE59:MGE60 LWI59:LWI60 LMM59:LMM60 LCQ59:LCQ60 KSU59:KSU60 KIY59:KIY60 JZC59:JZC60 JPG59:JPG60 JFK59:JFK60 IVO59:IVO60 ILS59:ILS60 IBW59:IBW60 HSA59:HSA60 HIE59:HIE60 GYI59:GYI60 GOM59:GOM60 GEQ59:GEQ60 FUU59:FUU60 FKY59:FKY60 FBC59:FBC60 ERG59:ERG60 EHK59:EHK60 DXO59:DXO60 DNS59:DNS60 DDW59:DDW60 P57:P58 CAI52 BGQ52 AWU52 AMY52 ADC52 TG52 JK52 WVW52 WMA52 WCE52 VSI52 VIM52 UYQ52 UOU52 UEY52 TVC52 TLG52 TBK52 SRO52 SHS52 RXW52 ROA52 REE52 QUI52 QKM52 QAQ52 PQU52 PGY52 OXC52 ONG52 ODK52 NTO52 NJS52 MZW52 MQA52 MGE52 LWI52 LMM52 LCQ52 KSU52 KIY52 JZC52 JPG52 JFK52 IVO52 ILS52 IBW52 HSA52 HIE52 GYI52 GOM52 GEQ52 FUU52 FKY52 FBC52 ERG52 EHK52 DXO52 DNS52 DDW52 M52 CKE52 CUA52 JI57:JI58 EQY35:EQY37 FAU35:FAU37 FKQ35:FKQ37 FUM35:FUM37 GEI35:GEI37 GOE35:GOE37 GYA35:GYA37 HHW35:HHW37 HRS35:HRS37 IBO35:IBO37 ILK35:ILK37 IVG35:IVG37 JFC35:JFC37 JOY35:JOY37 JYU35:JYU37 KIQ35:KIQ37 KSM35:KSM37 LCI35:LCI37 LME35:LME37 LWA35:LWA37 MFW35:MFW37 MPS35:MPS37 MZO35:MZO37 NJK35:NJK37 NTG35:NTG37 ODC35:ODC37 OMY35:OMY37 OWU35:OWU37 PGQ35:PGQ37 PQM35:PQM37 QAI35:QAI37 QKE35:QKE37 QUA35:QUA37 RDW35:RDW37 RNS35:RNS37 RXO35:RXO37 SHK35:SHK37 SRG35:SRG37 TBC35:TBC37 TKY35:TKY37 TUU35:TUU37 UEQ35:UEQ37 UOM35:UOM37 UYI35:UYI37 VIE35:VIE37 VSA35:VSA37 WBW35:WBW37 WLS35:WLS37 WVO35:WVO37 JC35:JC37 SY35:SY37 ACU35:ACU37 AMQ35:AMQ37 AWM35:AWM37 BGI35:BGI37 BQE35:BQE37 CAA35:CAA37 CJW35:CJW37 CTS35:CTS37 DDO35:DDO37 CUA59:CUA60 TE57:TE58 ADA57:ADA58 AMW57:AMW58 AWS57:AWS58 BGO57:BGO58 BQK57:BQK58 CAG57:CAG58 CKC57:CKC58 CTY57:CTY58 DDU57:DDU58 DNQ57:DNQ58 DXM57:DXM58 EHI57:EHI58 ERE57:ERE58 FBA57:FBA58 FKW57:FKW58 FUS57:FUS58 GEO57:GEO58 GOK57:GOK58 GYG57:GYG58 HIC57:HIC58 HRY57:HRY58 IBU57:IBU58 ILQ57:ILQ58 IVM57:IVM58 JFI57:JFI58 JPE57:JPE58 JZA57:JZA58 KIW57:KIW58 KSS57:KSS58 LCO57:LCO58 LMK57:LMK58 LWG57:LWG58 MGC57:MGC58 MPY57:MPY58 MZU57:MZU58 NJQ57:NJQ58 NTM57:NTM58 ODI57:ODI58 ONE57:ONE58 OXA57:OXA58 PGW57:PGW58 PQS57:PQS58 QAO57:QAO58 QKK57:QKK58 QUG57:QUG58 REC57:REC58 RNY57:RNY58 RXU57:RXU58 SHQ57:SHQ58 SRM57:SRM58 TBI57:TBI58 TLE57:TLE58 TVA57:TVA58 UEW57:UEW58 UOS57:UOS58 UYO57:UYO58 VIK57:VIK58 VSG57:VSG58 WCC57:WCC58 WLY57:WLY58 WVU57:WVU58 ANF48 BQM52 AXB48 ADJ48 TN48 JR48 WWD48 WMH48 WCL48 VSP48 VIT48 UYX48 UPB48 UFF48 TVJ48 TLN48 TBR48 SRV48 SHZ48 RYD48 ROH48 REL48 QUP48 QKT48 QAX48 PRB48 PHF48 OXJ48 ONN48 ODR48 NTV48 NJZ48 NAD48 MQH48 MGL48 LWP48 LMT48 LCX48 KTB48 KJF48 JZJ48 JPN48 JFR48 IVV48 ILZ48 ICD48 HSH48 HIL48 GYP48 GOT48 GEX48 FVB48 FLF48 FBJ48 ERN48 EHR48 DXV48 DNZ48 DED48 CUH48 CKL48 CAP48 BQT48 M47:M48 DNR47 DDV47 CTZ47 CKD47 CAH47 BQL47 BGP47 AWT47 AMX47 ADB47 TF47 JJ47 WVV47 WLZ47 WCD47 VSH47 VIL47 UYP47 UOT47 UEX47 TVB47 TLF47 TBJ47 SRN47 SHR47 RXV47 RNZ47 RED47 QUH47 QKL47 QAP47 PQT47 PGX47 OXB47 ONF47 ODJ47 NTN47 NJR47 MZV47 MPZ47 MGD47 LWH47 LML47 LCP47 KST47 KIX47 JZB47 JPF47 JFJ47 IVN47 ILR47 IBV47 HRZ47 HID47 GYH47 GOL47 GEP47 FUT47 FKX47 FBB47 ERF47 EHJ47 DXN47 BGX48 M55:M61 AXB56 ADJ56 TN56 JR56 WWD56 WMH56 WCL56 VSP56 VIT56 UYX56 UPB56 UFF56 TVJ56 TLN56 TBR56 SRV56 SHZ56 RYD56 ROH56 REL56 QUP56 QKT56 QAX56 PRB56 PHF56 OXJ56 ONN56 ODR56 NTV56 NJZ56 NAD56 MQH56 MGL56 LWP56 LMT56 LCX56 KTB56 KJF56 JZJ56 JPN56 JFR56 IVV56 ILZ56 ICD56 HSH56 HIL56 GYP56 GOT56 GEX56 FVB56 FLF56 FBJ56 ERN56 EHR56 DXV56 DNZ56 DED56 CUH56 CKL56 CAP56 BQT56 SY8:SY9 JC8:JC9 WVO8:WVO9 WLS8:WLS9 WBW8:WBW9 VSA8:VSA9 VIE8:VIE9 UYI8:UYI9 UOM8:UOM9 UEQ8:UEQ9 TUU8:TUU9 TKY8:TKY9 TBC8:TBC9 SRG8:SRG9 SHK8:SHK9 RXO8:RXO9 RNS8:RNS9 RDW8:RDW9 QUA8:QUA9 QKE8:QKE9 QAI8:QAI9 PQM8:PQM9 PGQ8:PGQ9 OWU8:OWU9 OMY8:OMY9 ODC8:ODC9 NTG8:NTG9 NJK8:NJK9 MZO8:MZO9 MPS8:MPS9 MFW8:MFW9 LWA8:LWA9 LME8:LME9 LCI8:LCI9 KSM8:KSM9 KIQ8:KIQ9 JYU8:JYU9 JOY8:JOY9 JFC8:JFC9 IVG8:IVG9 ILK8:ILK9 IBO8:IBO9 HRS8:HRS9 HHW8:HHW9 GYA8:GYA9 GOE8:GOE9 GEI8:GEI9 FUM8:FUM9 FKQ8:FKQ9 FAU8:FAU9 EQY8:EQY9 EHC8:EHC9 DXG8:DXG9 DNK8:DNK9 DDO8:DDO9 CTS8:CTS9 CJW8:CJW9 CAA8:CAA9 BQE8:BQE9 BGI8:BGI9 AWM8:AWM9 AMQ8:AMQ9 ACU8:ACU9 TB10:TB20 ACX10:ACX20 AMT10:AMT20 AWP10:AWP20 BGL10:BGL20 BQH10:BQH20 CAD10:CAD20 CJZ10:CJZ20 CTV10:CTV20 DDR10:DDR20 DNN10:DNN20 DXJ10:DXJ20 EHF10:EHF20 ERB10:ERB20 FAX10:FAX20 FKT10:FKT20 FUP10:FUP20 GEL10:GEL20 GOH10:GOH20 GYD10:GYD20 HHZ10:HHZ20 HRV10:HRV20 IBR10:IBR20 ILN10:ILN20 IVJ10:IVJ20 JFF10:JFF20 JPB10:JPB20 JYX10:JYX20 KIT10:KIT20 KSP10:KSP20 LCL10:LCL20 LMH10:LMH20 LWD10:LWD20 MFZ10:MFZ20 MPV10:MPV20 MZR10:MZR20 NJN10:NJN20 NTJ10:NTJ20 ODF10:ODF20 ONB10:ONB20 OWX10:OWX20 PGT10:PGT20 PQP10:PQP20 QAL10:QAL20 QKH10:QKH20 QUD10:QUD20 RDZ10:RDZ20 RNV10:RNV20 RXR10:RXR20 SHN10:SHN20 SRJ10:SRJ20 TBF10:TBF20 TLB10:TLB20 TUX10:TUX20 UET10:UET20 UOP10:UOP20 UYL10:UYL20 VIH10:VIH20 VSD10:VSD20 WBZ10:WBZ20 WLV10:WLV20 WVR10:WVR20 JF10:JF20 DNK35:DNK37 M8:M21 DNK21:DNK23 DDO21:DDO23 CTS21:CTS23 CJW21:CJW23 CAA21:CAA23 BQE21:BQE23 BGI21:BGI23 AWM21:AWM23 AMQ21:AMQ23 ACU21:ACU23 SY21:SY23 JC21:JC23 WVO21:WVO23 WLS21:WLS23 WBW21:WBW23 VSA21:VSA23 VIE21:VIE23 UYI21:UYI23 UOM21:UOM23 UEQ21:UEQ23 TUU21:TUU23 TKY21:TKY23 TBC21:TBC23 SRG21:SRG23 SHK21:SHK23 RXO21:RXO23 RNS21:RNS23 RDW21:RDW23 QUA21:QUA23 QKE21:QKE23 QAI21:QAI23 PQM21:PQM23 PGQ21:PGQ23 OWU21:OWU23 OMY21:OMY23 ODC21:ODC23 NTG21:NTG23 NJK21:NJK23 MZO21:MZO23 MPS21:MPS23 MFW21:MFW23 LWA21:LWA23 LME21:LME23 LCI21:LCI23 KSM21:KSM23 KIQ21:KIQ23 JYU21:JYU23 JOY21:JOY23 JFC21:JFC23 IVG21:IVG23 ILK21:ILK23 IBO21:IBO23 HRS21:HRS23 HHW21:HHW23 GYA21:GYA23 GOE21:GOE23 GEI21:GEI23 FUM21:FUM23 FKQ21:FKQ23 FAU21:FAU23 EQY21:EQY23 EHC21:EHC23 L22:L23 DXG21:DXG23 DXG35:DXG37 TB24:TB34 ACX24:ACX34 AMT24:AMT34 AWP24:AWP34 BGL24:BGL34 BQH24:BQH34 CAD24:CAD34 CJZ24:CJZ34 CTV24:CTV34 DDR24:DDR34 DNN24:DNN34 DXJ24:DXJ34 EHF24:EHF34 ERB24:ERB34 FAX24:FAX34 FKT24:FKT34 FUP24:FUP34 GEL24:GEL34 GOH24:GOH34 GYD24:GYD34 HHZ24:HHZ34 HRV24:HRV34 IBR24:IBR34 ILN24:ILN34 IVJ24:IVJ34 JFF24:JFF34 JPB24:JPB34 JYX24:JYX34 KIT24:KIT34 KSP24:KSP34 LCL24:LCL34 LMH24:LMH34 LWD24:LWD34 MFZ24:MFZ34 MPV24:MPV34 MZR24:MZR34 NJN24:NJN34 NTJ24:NTJ34 ODF24:ODF34 ONB24:ONB34 OWX24:OWX34 PGT24:PGT34 PQP24:PQP34 QAL24:QAL34 QKH24:QKH34 QUD24:QUD34 RDZ24:RDZ34 RNV24:RNV34 RXR24:RXR34 SHN24:SHN34 SRJ24:SRJ34 TBF24:TBF34 TLB24:TLB34 TUX24:TUX34 UET24:UET34 UOP24:UOP34 UYL24:UYL34 VIH24:VIH34 VSD24:VSD34 WBZ24:WBZ34 WLV24:WLV34 WVR24:WVR34 JF24:JF34 M24:M34 M36:M40 M43:M44">
      <formula1>Приоритет_закупок</formula1>
    </dataValidation>
    <dataValidation type="list" allowBlank="1" showInputMessage="1" showErrorMessage="1" sqref="WVM983026:WVM983898 K65528:K66400 JA65522:JA66394 SW65522:SW66394 ACS65522:ACS66394 AMO65522:AMO66394 AWK65522:AWK66394 BGG65522:BGG66394 BQC65522:BQC66394 BZY65522:BZY66394 CJU65522:CJU66394 CTQ65522:CTQ66394 DDM65522:DDM66394 DNI65522:DNI66394 DXE65522:DXE66394 EHA65522:EHA66394 EQW65522:EQW66394 FAS65522:FAS66394 FKO65522:FKO66394 FUK65522:FUK66394 GEG65522:GEG66394 GOC65522:GOC66394 GXY65522:GXY66394 HHU65522:HHU66394 HRQ65522:HRQ66394 IBM65522:IBM66394 ILI65522:ILI66394 IVE65522:IVE66394 JFA65522:JFA66394 JOW65522:JOW66394 JYS65522:JYS66394 KIO65522:KIO66394 KSK65522:KSK66394 LCG65522:LCG66394 LMC65522:LMC66394 LVY65522:LVY66394 MFU65522:MFU66394 MPQ65522:MPQ66394 MZM65522:MZM66394 NJI65522:NJI66394 NTE65522:NTE66394 ODA65522:ODA66394 OMW65522:OMW66394 OWS65522:OWS66394 PGO65522:PGO66394 PQK65522:PQK66394 QAG65522:QAG66394 QKC65522:QKC66394 QTY65522:QTY66394 RDU65522:RDU66394 RNQ65522:RNQ66394 RXM65522:RXM66394 SHI65522:SHI66394 SRE65522:SRE66394 TBA65522:TBA66394 TKW65522:TKW66394 TUS65522:TUS66394 UEO65522:UEO66394 UOK65522:UOK66394 UYG65522:UYG66394 VIC65522:VIC66394 VRY65522:VRY66394 WBU65522:WBU66394 WLQ65522:WLQ66394 WVM65522:WVM66394 K131064:K131936 JA131058:JA131930 SW131058:SW131930 ACS131058:ACS131930 AMO131058:AMO131930 AWK131058:AWK131930 BGG131058:BGG131930 BQC131058:BQC131930 BZY131058:BZY131930 CJU131058:CJU131930 CTQ131058:CTQ131930 DDM131058:DDM131930 DNI131058:DNI131930 DXE131058:DXE131930 EHA131058:EHA131930 EQW131058:EQW131930 FAS131058:FAS131930 FKO131058:FKO131930 FUK131058:FUK131930 GEG131058:GEG131930 GOC131058:GOC131930 GXY131058:GXY131930 HHU131058:HHU131930 HRQ131058:HRQ131930 IBM131058:IBM131930 ILI131058:ILI131930 IVE131058:IVE131930 JFA131058:JFA131930 JOW131058:JOW131930 JYS131058:JYS131930 KIO131058:KIO131930 KSK131058:KSK131930 LCG131058:LCG131930 LMC131058:LMC131930 LVY131058:LVY131930 MFU131058:MFU131930 MPQ131058:MPQ131930 MZM131058:MZM131930 NJI131058:NJI131930 NTE131058:NTE131930 ODA131058:ODA131930 OMW131058:OMW131930 OWS131058:OWS131930 PGO131058:PGO131930 PQK131058:PQK131930 QAG131058:QAG131930 QKC131058:QKC131930 QTY131058:QTY131930 RDU131058:RDU131930 RNQ131058:RNQ131930 RXM131058:RXM131930 SHI131058:SHI131930 SRE131058:SRE131930 TBA131058:TBA131930 TKW131058:TKW131930 TUS131058:TUS131930 UEO131058:UEO131930 UOK131058:UOK131930 UYG131058:UYG131930 VIC131058:VIC131930 VRY131058:VRY131930 WBU131058:WBU131930 WLQ131058:WLQ131930 WVM131058:WVM131930 K196600:K197472 JA196594:JA197466 SW196594:SW197466 ACS196594:ACS197466 AMO196594:AMO197466 AWK196594:AWK197466 BGG196594:BGG197466 BQC196594:BQC197466 BZY196594:BZY197466 CJU196594:CJU197466 CTQ196594:CTQ197466 DDM196594:DDM197466 DNI196594:DNI197466 DXE196594:DXE197466 EHA196594:EHA197466 EQW196594:EQW197466 FAS196594:FAS197466 FKO196594:FKO197466 FUK196594:FUK197466 GEG196594:GEG197466 GOC196594:GOC197466 GXY196594:GXY197466 HHU196594:HHU197466 HRQ196594:HRQ197466 IBM196594:IBM197466 ILI196594:ILI197466 IVE196594:IVE197466 JFA196594:JFA197466 JOW196594:JOW197466 JYS196594:JYS197466 KIO196594:KIO197466 KSK196594:KSK197466 LCG196594:LCG197466 LMC196594:LMC197466 LVY196594:LVY197466 MFU196594:MFU197466 MPQ196594:MPQ197466 MZM196594:MZM197466 NJI196594:NJI197466 NTE196594:NTE197466 ODA196594:ODA197466 OMW196594:OMW197466 OWS196594:OWS197466 PGO196594:PGO197466 PQK196594:PQK197466 QAG196594:QAG197466 QKC196594:QKC197466 QTY196594:QTY197466 RDU196594:RDU197466 RNQ196594:RNQ197466 RXM196594:RXM197466 SHI196594:SHI197466 SRE196594:SRE197466 TBA196594:TBA197466 TKW196594:TKW197466 TUS196594:TUS197466 UEO196594:UEO197466 UOK196594:UOK197466 UYG196594:UYG197466 VIC196594:VIC197466 VRY196594:VRY197466 WBU196594:WBU197466 WLQ196594:WLQ197466 WVM196594:WVM197466 K262136:K263008 JA262130:JA263002 SW262130:SW263002 ACS262130:ACS263002 AMO262130:AMO263002 AWK262130:AWK263002 BGG262130:BGG263002 BQC262130:BQC263002 BZY262130:BZY263002 CJU262130:CJU263002 CTQ262130:CTQ263002 DDM262130:DDM263002 DNI262130:DNI263002 DXE262130:DXE263002 EHA262130:EHA263002 EQW262130:EQW263002 FAS262130:FAS263002 FKO262130:FKO263002 FUK262130:FUK263002 GEG262130:GEG263002 GOC262130:GOC263002 GXY262130:GXY263002 HHU262130:HHU263002 HRQ262130:HRQ263002 IBM262130:IBM263002 ILI262130:ILI263002 IVE262130:IVE263002 JFA262130:JFA263002 JOW262130:JOW263002 JYS262130:JYS263002 KIO262130:KIO263002 KSK262130:KSK263002 LCG262130:LCG263002 LMC262130:LMC263002 LVY262130:LVY263002 MFU262130:MFU263002 MPQ262130:MPQ263002 MZM262130:MZM263002 NJI262130:NJI263002 NTE262130:NTE263002 ODA262130:ODA263002 OMW262130:OMW263002 OWS262130:OWS263002 PGO262130:PGO263002 PQK262130:PQK263002 QAG262130:QAG263002 QKC262130:QKC263002 QTY262130:QTY263002 RDU262130:RDU263002 RNQ262130:RNQ263002 RXM262130:RXM263002 SHI262130:SHI263002 SRE262130:SRE263002 TBA262130:TBA263002 TKW262130:TKW263002 TUS262130:TUS263002 UEO262130:UEO263002 UOK262130:UOK263002 UYG262130:UYG263002 VIC262130:VIC263002 VRY262130:VRY263002 WBU262130:WBU263002 WLQ262130:WLQ263002 WVM262130:WVM263002 K327672:K328544 JA327666:JA328538 SW327666:SW328538 ACS327666:ACS328538 AMO327666:AMO328538 AWK327666:AWK328538 BGG327666:BGG328538 BQC327666:BQC328538 BZY327666:BZY328538 CJU327666:CJU328538 CTQ327666:CTQ328538 DDM327666:DDM328538 DNI327666:DNI328538 DXE327666:DXE328538 EHA327666:EHA328538 EQW327666:EQW328538 FAS327666:FAS328538 FKO327666:FKO328538 FUK327666:FUK328538 GEG327666:GEG328538 GOC327666:GOC328538 GXY327666:GXY328538 HHU327666:HHU328538 HRQ327666:HRQ328538 IBM327666:IBM328538 ILI327666:ILI328538 IVE327666:IVE328538 JFA327666:JFA328538 JOW327666:JOW328538 JYS327666:JYS328538 KIO327666:KIO328538 KSK327666:KSK328538 LCG327666:LCG328538 LMC327666:LMC328538 LVY327666:LVY328538 MFU327666:MFU328538 MPQ327666:MPQ328538 MZM327666:MZM328538 NJI327666:NJI328538 NTE327666:NTE328538 ODA327666:ODA328538 OMW327666:OMW328538 OWS327666:OWS328538 PGO327666:PGO328538 PQK327666:PQK328538 QAG327666:QAG328538 QKC327666:QKC328538 QTY327666:QTY328538 RDU327666:RDU328538 RNQ327666:RNQ328538 RXM327666:RXM328538 SHI327666:SHI328538 SRE327666:SRE328538 TBA327666:TBA328538 TKW327666:TKW328538 TUS327666:TUS328538 UEO327666:UEO328538 UOK327666:UOK328538 UYG327666:UYG328538 VIC327666:VIC328538 VRY327666:VRY328538 WBU327666:WBU328538 WLQ327666:WLQ328538 WVM327666:WVM328538 K393208:K394080 JA393202:JA394074 SW393202:SW394074 ACS393202:ACS394074 AMO393202:AMO394074 AWK393202:AWK394074 BGG393202:BGG394074 BQC393202:BQC394074 BZY393202:BZY394074 CJU393202:CJU394074 CTQ393202:CTQ394074 DDM393202:DDM394074 DNI393202:DNI394074 DXE393202:DXE394074 EHA393202:EHA394074 EQW393202:EQW394074 FAS393202:FAS394074 FKO393202:FKO394074 FUK393202:FUK394074 GEG393202:GEG394074 GOC393202:GOC394074 GXY393202:GXY394074 HHU393202:HHU394074 HRQ393202:HRQ394074 IBM393202:IBM394074 ILI393202:ILI394074 IVE393202:IVE394074 JFA393202:JFA394074 JOW393202:JOW394074 JYS393202:JYS394074 KIO393202:KIO394074 KSK393202:KSK394074 LCG393202:LCG394074 LMC393202:LMC394074 LVY393202:LVY394074 MFU393202:MFU394074 MPQ393202:MPQ394074 MZM393202:MZM394074 NJI393202:NJI394074 NTE393202:NTE394074 ODA393202:ODA394074 OMW393202:OMW394074 OWS393202:OWS394074 PGO393202:PGO394074 PQK393202:PQK394074 QAG393202:QAG394074 QKC393202:QKC394074 QTY393202:QTY394074 RDU393202:RDU394074 RNQ393202:RNQ394074 RXM393202:RXM394074 SHI393202:SHI394074 SRE393202:SRE394074 TBA393202:TBA394074 TKW393202:TKW394074 TUS393202:TUS394074 UEO393202:UEO394074 UOK393202:UOK394074 UYG393202:UYG394074 VIC393202:VIC394074 VRY393202:VRY394074 WBU393202:WBU394074 WLQ393202:WLQ394074 WVM393202:WVM394074 K458744:K459616 JA458738:JA459610 SW458738:SW459610 ACS458738:ACS459610 AMO458738:AMO459610 AWK458738:AWK459610 BGG458738:BGG459610 BQC458738:BQC459610 BZY458738:BZY459610 CJU458738:CJU459610 CTQ458738:CTQ459610 DDM458738:DDM459610 DNI458738:DNI459610 DXE458738:DXE459610 EHA458738:EHA459610 EQW458738:EQW459610 FAS458738:FAS459610 FKO458738:FKO459610 FUK458738:FUK459610 GEG458738:GEG459610 GOC458738:GOC459610 GXY458738:GXY459610 HHU458738:HHU459610 HRQ458738:HRQ459610 IBM458738:IBM459610 ILI458738:ILI459610 IVE458738:IVE459610 JFA458738:JFA459610 JOW458738:JOW459610 JYS458738:JYS459610 KIO458738:KIO459610 KSK458738:KSK459610 LCG458738:LCG459610 LMC458738:LMC459610 LVY458738:LVY459610 MFU458738:MFU459610 MPQ458738:MPQ459610 MZM458738:MZM459610 NJI458738:NJI459610 NTE458738:NTE459610 ODA458738:ODA459610 OMW458738:OMW459610 OWS458738:OWS459610 PGO458738:PGO459610 PQK458738:PQK459610 QAG458738:QAG459610 QKC458738:QKC459610 QTY458738:QTY459610 RDU458738:RDU459610 RNQ458738:RNQ459610 RXM458738:RXM459610 SHI458738:SHI459610 SRE458738:SRE459610 TBA458738:TBA459610 TKW458738:TKW459610 TUS458738:TUS459610 UEO458738:UEO459610 UOK458738:UOK459610 UYG458738:UYG459610 VIC458738:VIC459610 VRY458738:VRY459610 WBU458738:WBU459610 WLQ458738:WLQ459610 WVM458738:WVM459610 K524280:K525152 JA524274:JA525146 SW524274:SW525146 ACS524274:ACS525146 AMO524274:AMO525146 AWK524274:AWK525146 BGG524274:BGG525146 BQC524274:BQC525146 BZY524274:BZY525146 CJU524274:CJU525146 CTQ524274:CTQ525146 DDM524274:DDM525146 DNI524274:DNI525146 DXE524274:DXE525146 EHA524274:EHA525146 EQW524274:EQW525146 FAS524274:FAS525146 FKO524274:FKO525146 FUK524274:FUK525146 GEG524274:GEG525146 GOC524274:GOC525146 GXY524274:GXY525146 HHU524274:HHU525146 HRQ524274:HRQ525146 IBM524274:IBM525146 ILI524274:ILI525146 IVE524274:IVE525146 JFA524274:JFA525146 JOW524274:JOW525146 JYS524274:JYS525146 KIO524274:KIO525146 KSK524274:KSK525146 LCG524274:LCG525146 LMC524274:LMC525146 LVY524274:LVY525146 MFU524274:MFU525146 MPQ524274:MPQ525146 MZM524274:MZM525146 NJI524274:NJI525146 NTE524274:NTE525146 ODA524274:ODA525146 OMW524274:OMW525146 OWS524274:OWS525146 PGO524274:PGO525146 PQK524274:PQK525146 QAG524274:QAG525146 QKC524274:QKC525146 QTY524274:QTY525146 RDU524274:RDU525146 RNQ524274:RNQ525146 RXM524274:RXM525146 SHI524274:SHI525146 SRE524274:SRE525146 TBA524274:TBA525146 TKW524274:TKW525146 TUS524274:TUS525146 UEO524274:UEO525146 UOK524274:UOK525146 UYG524274:UYG525146 VIC524274:VIC525146 VRY524274:VRY525146 WBU524274:WBU525146 WLQ524274:WLQ525146 WVM524274:WVM525146 K589816:K590688 JA589810:JA590682 SW589810:SW590682 ACS589810:ACS590682 AMO589810:AMO590682 AWK589810:AWK590682 BGG589810:BGG590682 BQC589810:BQC590682 BZY589810:BZY590682 CJU589810:CJU590682 CTQ589810:CTQ590682 DDM589810:DDM590682 DNI589810:DNI590682 DXE589810:DXE590682 EHA589810:EHA590682 EQW589810:EQW590682 FAS589810:FAS590682 FKO589810:FKO590682 FUK589810:FUK590682 GEG589810:GEG590682 GOC589810:GOC590682 GXY589810:GXY590682 HHU589810:HHU590682 HRQ589810:HRQ590682 IBM589810:IBM590682 ILI589810:ILI590682 IVE589810:IVE590682 JFA589810:JFA590682 JOW589810:JOW590682 JYS589810:JYS590682 KIO589810:KIO590682 KSK589810:KSK590682 LCG589810:LCG590682 LMC589810:LMC590682 LVY589810:LVY590682 MFU589810:MFU590682 MPQ589810:MPQ590682 MZM589810:MZM590682 NJI589810:NJI590682 NTE589810:NTE590682 ODA589810:ODA590682 OMW589810:OMW590682 OWS589810:OWS590682 PGO589810:PGO590682 PQK589810:PQK590682 QAG589810:QAG590682 QKC589810:QKC590682 QTY589810:QTY590682 RDU589810:RDU590682 RNQ589810:RNQ590682 RXM589810:RXM590682 SHI589810:SHI590682 SRE589810:SRE590682 TBA589810:TBA590682 TKW589810:TKW590682 TUS589810:TUS590682 UEO589810:UEO590682 UOK589810:UOK590682 UYG589810:UYG590682 VIC589810:VIC590682 VRY589810:VRY590682 WBU589810:WBU590682 WLQ589810:WLQ590682 WVM589810:WVM590682 K655352:K656224 JA655346:JA656218 SW655346:SW656218 ACS655346:ACS656218 AMO655346:AMO656218 AWK655346:AWK656218 BGG655346:BGG656218 BQC655346:BQC656218 BZY655346:BZY656218 CJU655346:CJU656218 CTQ655346:CTQ656218 DDM655346:DDM656218 DNI655346:DNI656218 DXE655346:DXE656218 EHA655346:EHA656218 EQW655346:EQW656218 FAS655346:FAS656218 FKO655346:FKO656218 FUK655346:FUK656218 GEG655346:GEG656218 GOC655346:GOC656218 GXY655346:GXY656218 HHU655346:HHU656218 HRQ655346:HRQ656218 IBM655346:IBM656218 ILI655346:ILI656218 IVE655346:IVE656218 JFA655346:JFA656218 JOW655346:JOW656218 JYS655346:JYS656218 KIO655346:KIO656218 KSK655346:KSK656218 LCG655346:LCG656218 LMC655346:LMC656218 LVY655346:LVY656218 MFU655346:MFU656218 MPQ655346:MPQ656218 MZM655346:MZM656218 NJI655346:NJI656218 NTE655346:NTE656218 ODA655346:ODA656218 OMW655346:OMW656218 OWS655346:OWS656218 PGO655346:PGO656218 PQK655346:PQK656218 QAG655346:QAG656218 QKC655346:QKC656218 QTY655346:QTY656218 RDU655346:RDU656218 RNQ655346:RNQ656218 RXM655346:RXM656218 SHI655346:SHI656218 SRE655346:SRE656218 TBA655346:TBA656218 TKW655346:TKW656218 TUS655346:TUS656218 UEO655346:UEO656218 UOK655346:UOK656218 UYG655346:UYG656218 VIC655346:VIC656218 VRY655346:VRY656218 WBU655346:WBU656218 WLQ655346:WLQ656218 WVM655346:WVM656218 K720888:K721760 JA720882:JA721754 SW720882:SW721754 ACS720882:ACS721754 AMO720882:AMO721754 AWK720882:AWK721754 BGG720882:BGG721754 BQC720882:BQC721754 BZY720882:BZY721754 CJU720882:CJU721754 CTQ720882:CTQ721754 DDM720882:DDM721754 DNI720882:DNI721754 DXE720882:DXE721754 EHA720882:EHA721754 EQW720882:EQW721754 FAS720882:FAS721754 FKO720882:FKO721754 FUK720882:FUK721754 GEG720882:GEG721754 GOC720882:GOC721754 GXY720882:GXY721754 HHU720882:HHU721754 HRQ720882:HRQ721754 IBM720882:IBM721754 ILI720882:ILI721754 IVE720882:IVE721754 JFA720882:JFA721754 JOW720882:JOW721754 JYS720882:JYS721754 KIO720882:KIO721754 KSK720882:KSK721754 LCG720882:LCG721754 LMC720882:LMC721754 LVY720882:LVY721754 MFU720882:MFU721754 MPQ720882:MPQ721754 MZM720882:MZM721754 NJI720882:NJI721754 NTE720882:NTE721754 ODA720882:ODA721754 OMW720882:OMW721754 OWS720882:OWS721754 PGO720882:PGO721754 PQK720882:PQK721754 QAG720882:QAG721754 QKC720882:QKC721754 QTY720882:QTY721754 RDU720882:RDU721754 RNQ720882:RNQ721754 RXM720882:RXM721754 SHI720882:SHI721754 SRE720882:SRE721754 TBA720882:TBA721754 TKW720882:TKW721754 TUS720882:TUS721754 UEO720882:UEO721754 UOK720882:UOK721754 UYG720882:UYG721754 VIC720882:VIC721754 VRY720882:VRY721754 WBU720882:WBU721754 WLQ720882:WLQ721754 WVM720882:WVM721754 K786424:K787296 JA786418:JA787290 SW786418:SW787290 ACS786418:ACS787290 AMO786418:AMO787290 AWK786418:AWK787290 BGG786418:BGG787290 BQC786418:BQC787290 BZY786418:BZY787290 CJU786418:CJU787290 CTQ786418:CTQ787290 DDM786418:DDM787290 DNI786418:DNI787290 DXE786418:DXE787290 EHA786418:EHA787290 EQW786418:EQW787290 FAS786418:FAS787290 FKO786418:FKO787290 FUK786418:FUK787290 GEG786418:GEG787290 GOC786418:GOC787290 GXY786418:GXY787290 HHU786418:HHU787290 HRQ786418:HRQ787290 IBM786418:IBM787290 ILI786418:ILI787290 IVE786418:IVE787290 JFA786418:JFA787290 JOW786418:JOW787290 JYS786418:JYS787290 KIO786418:KIO787290 KSK786418:KSK787290 LCG786418:LCG787290 LMC786418:LMC787290 LVY786418:LVY787290 MFU786418:MFU787290 MPQ786418:MPQ787290 MZM786418:MZM787290 NJI786418:NJI787290 NTE786418:NTE787290 ODA786418:ODA787290 OMW786418:OMW787290 OWS786418:OWS787290 PGO786418:PGO787290 PQK786418:PQK787290 QAG786418:QAG787290 QKC786418:QKC787290 QTY786418:QTY787290 RDU786418:RDU787290 RNQ786418:RNQ787290 RXM786418:RXM787290 SHI786418:SHI787290 SRE786418:SRE787290 TBA786418:TBA787290 TKW786418:TKW787290 TUS786418:TUS787290 UEO786418:UEO787290 UOK786418:UOK787290 UYG786418:UYG787290 VIC786418:VIC787290 VRY786418:VRY787290 WBU786418:WBU787290 WLQ786418:WLQ787290 WVM786418:WVM787290 K851960:K852832 JA851954:JA852826 SW851954:SW852826 ACS851954:ACS852826 AMO851954:AMO852826 AWK851954:AWK852826 BGG851954:BGG852826 BQC851954:BQC852826 BZY851954:BZY852826 CJU851954:CJU852826 CTQ851954:CTQ852826 DDM851954:DDM852826 DNI851954:DNI852826 DXE851954:DXE852826 EHA851954:EHA852826 EQW851954:EQW852826 FAS851954:FAS852826 FKO851954:FKO852826 FUK851954:FUK852826 GEG851954:GEG852826 GOC851954:GOC852826 GXY851954:GXY852826 HHU851954:HHU852826 HRQ851954:HRQ852826 IBM851954:IBM852826 ILI851954:ILI852826 IVE851954:IVE852826 JFA851954:JFA852826 JOW851954:JOW852826 JYS851954:JYS852826 KIO851954:KIO852826 KSK851954:KSK852826 LCG851954:LCG852826 LMC851954:LMC852826 LVY851954:LVY852826 MFU851954:MFU852826 MPQ851954:MPQ852826 MZM851954:MZM852826 NJI851954:NJI852826 NTE851954:NTE852826 ODA851954:ODA852826 OMW851954:OMW852826 OWS851954:OWS852826 PGO851954:PGO852826 PQK851954:PQK852826 QAG851954:QAG852826 QKC851954:QKC852826 QTY851954:QTY852826 RDU851954:RDU852826 RNQ851954:RNQ852826 RXM851954:RXM852826 SHI851954:SHI852826 SRE851954:SRE852826 TBA851954:TBA852826 TKW851954:TKW852826 TUS851954:TUS852826 UEO851954:UEO852826 UOK851954:UOK852826 UYG851954:UYG852826 VIC851954:VIC852826 VRY851954:VRY852826 WBU851954:WBU852826 WLQ851954:WLQ852826 WVM851954:WVM852826 K917496:K918368 JA917490:JA918362 SW917490:SW918362 ACS917490:ACS918362 AMO917490:AMO918362 AWK917490:AWK918362 BGG917490:BGG918362 BQC917490:BQC918362 BZY917490:BZY918362 CJU917490:CJU918362 CTQ917490:CTQ918362 DDM917490:DDM918362 DNI917490:DNI918362 DXE917490:DXE918362 EHA917490:EHA918362 EQW917490:EQW918362 FAS917490:FAS918362 FKO917490:FKO918362 FUK917490:FUK918362 GEG917490:GEG918362 GOC917490:GOC918362 GXY917490:GXY918362 HHU917490:HHU918362 HRQ917490:HRQ918362 IBM917490:IBM918362 ILI917490:ILI918362 IVE917490:IVE918362 JFA917490:JFA918362 JOW917490:JOW918362 JYS917490:JYS918362 KIO917490:KIO918362 KSK917490:KSK918362 LCG917490:LCG918362 LMC917490:LMC918362 LVY917490:LVY918362 MFU917490:MFU918362 MPQ917490:MPQ918362 MZM917490:MZM918362 NJI917490:NJI918362 NTE917490:NTE918362 ODA917490:ODA918362 OMW917490:OMW918362 OWS917490:OWS918362 PGO917490:PGO918362 PQK917490:PQK918362 QAG917490:QAG918362 QKC917490:QKC918362 QTY917490:QTY918362 RDU917490:RDU918362 RNQ917490:RNQ918362 RXM917490:RXM918362 SHI917490:SHI918362 SRE917490:SRE918362 TBA917490:TBA918362 TKW917490:TKW918362 TUS917490:TUS918362 UEO917490:UEO918362 UOK917490:UOK918362 UYG917490:UYG918362 VIC917490:VIC918362 VRY917490:VRY918362 WBU917490:WBU918362 WLQ917490:WLQ918362 WVM917490:WVM918362 K983032:K983904 JA983026:JA983898 SW983026:SW983898 ACS983026:ACS983898 AMO983026:AMO983898 AWK983026:AWK983898 BGG983026:BGG983898 BQC983026:BQC983898 BZY983026:BZY983898 CJU983026:CJU983898 CTQ983026:CTQ983898 DDM983026:DDM983898 DNI983026:DNI983898 DXE983026:DXE983898 EHA983026:EHA983898 EQW983026:EQW983898 FAS983026:FAS983898 FKO983026:FKO983898 FUK983026:FUK983898 GEG983026:GEG983898 GOC983026:GOC983898 GXY983026:GXY983898 HHU983026:HHU983898 HRQ983026:HRQ983898 IBM983026:IBM983898 ILI983026:ILI983898 IVE983026:IVE983898 JFA983026:JFA983898 JOW983026:JOW983898 JYS983026:JYS983898 KIO983026:KIO983898 KSK983026:KSK983898 LCG983026:LCG983898 LMC983026:LMC983898 LVY983026:LVY983898 MFU983026:MFU983898 MPQ983026:MPQ983898 MZM983026:MZM983898 NJI983026:NJI983898 NTE983026:NTE983898 ODA983026:ODA983898 OMW983026:OMW983898 OWS983026:OWS983898 PGO983026:PGO983898 PQK983026:PQK983898 QAG983026:QAG983898 QKC983026:QKC983898 QTY983026:QTY983898 RDU983026:RDU983898 RNQ983026:RNQ983898 RXM983026:RXM983898 SHI983026:SHI983898 SRE983026:SRE983898 TBA983026:TBA983898 TKW983026:TKW983898 TUS983026:TUS983898 UEO983026:UEO983898 UOK983026:UOK983898 UYG983026:UYG983898 VIC983026:VIC983898 VRY983026:VRY983898 WBU983026:WBU983898 WLQ983026:WLQ983898 JA64:JA858 K70:K864 WVM64:WVM858 WLQ64:WLQ858 WBU64:WBU858 VRY64:VRY858 VIC64:VIC858 UYG64:UYG858 UOK64:UOK858 UEO64:UEO858 TUS64:TUS858 TKW64:TKW858 TBA64:TBA858 SRE64:SRE858 SHI64:SHI858 RXM64:RXM858 RNQ64:RNQ858 RDU64:RDU858 QTY64:QTY858 QKC64:QKC858 QAG64:QAG858 PQK64:PQK858 PGO64:PGO858 OWS64:OWS858 OMW64:OMW858 ODA64:ODA858 NTE64:NTE858 NJI64:NJI858 MZM64:MZM858 MPQ64:MPQ858 MFU64:MFU858 LVY64:LVY858 LMC64:LMC858 LCG64:LCG858 KSK64:KSK858 KIO64:KIO858 JYS64:JYS858 JOW64:JOW858 JFA64:JFA858 IVE64:IVE858 ILI64:ILI858 IBM64:IBM858 HRQ64:HRQ858 HHU64:HHU858 GXY64:GXY858 GOC64:GOC858 GEG64:GEG858 FUK64:FUK858 FKO64:FKO858 FAS64:FAS858 EQW64:EQW858 EHA64:EHA858 DXE64:DXE858 DNI64:DNI858 DDM64:DDM858 CTQ64:CTQ858 CJU64:CJU858 BZY64:BZY858 BQC64:BQC858 BGG64:BGG858 AWK64:AWK858 AMO64:AMO858 ACS64:ACS858 SW64:SW858 BQK59:BQK60 BQI44 BGM44 AWQ44 AMU44 ACY44 TC44 JG44 WVS44 WLW44 WCA44 VSE44 VII44 UYM44 UOQ44 UEU44 TUY44 TLC44 TBG44 SRK44 SHO44 RXS44 RNW44 REA44 QUE44 QKI44 QAM44 PQQ44 PGU44 OWY44 ONC44 ODG44 NTK44 NJO44 MZS44 MPW44 MGA44 LWE44 LMI44 LCM44 KSQ44 KIU44 JYY44 JPC44 JFG44 IVK44 ILO44 IBS44 HRW44 HIA44 GYE44 GOI44 GEM44 FUQ44 FKU44 FAY44 ERC44 EHG44 DXK44 DNO44 DDS44 J41:J42 J35 CTW44 CTX55 WLY38 WCC38 VSG38 VIK38 UYO38 UOS38 UEW38 TVA38 TLE38 TBI38 SRM38 SHQ38 RXU38 RNY38 REC38 QUG38 QKK38 QAO38 PQS38 PGW38 OXA38 ONE38 ODI38 NTM38 NJQ38 MZU38 MPY38 MGC38 LWG38 LMK38 LCO38 KSS38 KIW38 JZA38 JPE38 JFI38 IVM38 ILQ38 IBU38 HRY38 HIC38 GYG38 GOK38 GEO38 FUS38 FKW38 FBA38 ERE38 EHI38 DXM38 DNQ38 DDU38 CTY38 CKC38 CAG38 BQK38 BGO38 AWS38 AMW38 ADA38 TE38 JI38 WVU38 AWS52 EQW35:EQW37 CKA44 CKB55 CAF55 BQJ55 BGN55 AWR55 AMV55 ACZ55 TD55 JH55 WVT55 WLX55 WCB55 VSF55 VIJ55 UYN55 UOR55 UEV55 TUZ55 TLD55 TBH55 SRL55 SHP55 RXT55 RNX55 REB55 QUF55 QKJ55 QAN55 PQR55 PGV55 OWZ55 OND55 ODH55 NTL55 NJP55 MZT55 MPX55 MGB55 LWF55 LMJ55 LCN55 KSR55 KIV55 JYZ55 JPD55 JFH55 IVL55 ILP55 IBT55 HRX55 HIB55 GYF55 GOJ55 GEN55 FUR55 FKV55 FAZ55 ERD55 EHH55 DXL55 CAN56 CAE44 BGO59:BGO60 BGV56 AWS59:AWS60 AMW59:AMW60 ADA59:ADA60 TE59:TE60 JI59:JI60 WVU59:WVU60 WLY59:WLY60 WCC59:WCC60 VSG59:VSG60 VIK59:VIK60 UYO59:UYO60 UOS59:UOS60 UEW59:UEW60 TVA59:TVA60 TLE59:TLE60 TBI59:TBI60 SRM59:SRM60 SHQ59:SHQ60 RXU59:RXU60 RNY59:RNY60 REC59:REC60 QUG59:QUG60 QKK59:QKK60 QAO59:QAO60 PQS59:PQS60 PGW59:PGW60 OXA59:OXA60 ONE59:ONE60 ODI59:ODI60 NTM59:NTM60 NJQ59:NJQ60 MZU59:MZU60 MPY59:MPY60 MGC59:MGC60 LWG59:LWG60 LMK59:LMK60 LCO59:LCO60 KSS59:KSS60 KIW59:KIW60 JZA59:JZA60 JPE59:JPE60 JFI59:JFI60 IVM59:IVM60 ILQ59:ILQ60 IBU59:IBU60 HRY59:HRY60 HIC59:HIC60 GYG59:GYG60 GOK59:GOK60 GEO59:GEO60 FUS59:FUS60 FKW59:FKW60 FBA59:FBA60 ERE59:ERE60 EHI59:EHI60 DXM59:DXM60 DNQ59:DNQ60 DDU59:DDU60 CTY59:CTY60 CKC59:CKC60 AMU57:AMU58 CAG52 AMW52 ADA52 TE52 JI52 WVU52 WLY52 WCC52 VSG52 VIK52 UYO52 UOS52 UEW52 TVA52 TLE52 TBI52 SRM52 SHQ52 RXU52 RNY52 REC52 QUG52 QKK52 QAO52 PQS52 PGW52 OXA52 ONE52 ODI52 NTM52 NJQ52 MZU52 MPY52 MGC52 LWG52 LMK52 LCO52 KSS52 KIW52 JZA52 JPE52 JFI52 IVM52 ILQ52 IBU52 HRY52 HIC52 GYG52 GOK52 GEO52 FUS52 FKW52 FBA52 ERE52 EHI52 DXM52 DNQ52 DDU52 CTY52 CKC52 BQK52 K52 AWQ57:AWQ58 FAS35:FAS37 FKO35:FKO37 FUK35:FUK37 GEG35:GEG37 GOC35:GOC37 GXY35:GXY37 HHU35:HHU37 HRQ35:HRQ37 IBM35:IBM37 ILI35:ILI37 IVE35:IVE37 JFA35:JFA37 JOW35:JOW37 JYS35:JYS37 KIO35:KIO37 KSK35:KSK37 LCG35:LCG37 LMC35:LMC37 LVY35:LVY37 MFU35:MFU37 MPQ35:MPQ37 MZM35:MZM37 NJI35:NJI37 NTE35:NTE37 ODA35:ODA37 OMW35:OMW37 OWS35:OWS37 PGO35:PGO37 PQK35:PQK37 QAG35:QAG37 QKC35:QKC37 QTY35:QTY37 RDU35:RDU37 RNQ35:RNQ37 RXM35:RXM37 SHI35:SHI37 SRE35:SRE37 TBA35:TBA37 TKW35:TKW37 TUS35:TUS37 UEO35:UEO37 UOK35:UOK37 UYG35:UYG37 VIC35:VIC37 VRY35:VRY37 WBU35:WBU37 WLQ35:WLQ37 WVM35:WVM37 JA35:JA37 SW35:SW37 ACS35:ACS37 AMO35:AMO37 AWK35:AWK37 BGG35:BGG37 BQC35:BQC37 BZY35:BZY37 CJU35:CJU37 CTQ35:CTQ37 DDM35:DDM37 DNI35:DNI37 K47:K50 CAG59:CAG60 BGM57:BGM58 BQI57:BQI58 CAE57:CAE58 CKA57:CKA58 CTW57:CTW58 DDS57:DDS58 DNO57:DNO58 DXK57:DXK58 EHG57:EHG58 ERC57:ERC58 FAY57:FAY58 FKU57:FKU58 FUQ57:FUQ58 GEM57:GEM58 GOI57:GOI58 GYE57:GYE58 HIA57:HIA58 HRW57:HRW58 IBS57:IBS58 ILO57:ILO58 IVK57:IVK58 JFG57:JFG58 JPC57:JPC58 JYY57:JYY58 KIU57:KIU58 KSQ57:KSQ58 LCM57:LCM58 LMI57:LMI58 LWE57:LWE58 MGA57:MGA58 MPW57:MPW58 MZS57:MZS58 NJO57:NJO58 NTK57:NTK58 ODG57:ODG58 ONC57:ONC58 OWY57:OWY58 PGU57:PGU58 PQQ57:PQQ58 QAM57:QAM58 QKI57:QKI58 QUE57:QUE58 REA57:REA58 RNW57:RNW58 RXS57:RXS58 SHO57:SHO58 SRK57:SRK58 TBG57:TBG58 TLC57:TLC58 TUY57:TUY58 UEU57:UEU58 UOQ57:UOQ58 UYM57:UYM58 VII57:VII58 VSE57:VSE58 WCA57:WCA58 WLW57:WLW58 WVS57:WVS58 JG57:JG58 TC57:TC58 ACY57:ACY58 BGV48 BGO52 BQR48 AWZ48 AND48 ADH48 TL48 JP48 WWB48 WMF48 WCJ48 VSN48 VIR48 UYV48 UOZ48 UFD48 TVH48 TLL48 TBP48 SRT48 SHX48 RYB48 ROF48 REJ48 QUN48 QKR48 QAV48 PQZ48 PHD48 OXH48 ONL48 ODP48 NTT48 NJX48 NAB48 MQF48 MGJ48 LWN48 LMR48 LCV48 KSZ48 KJD48 JZH48 JPL48 JFP48 IVT48 ILX48 ICB48 HSF48 HIJ48 GYN48 GOR48 GEV48 FUZ48 FLD48 FBH48 ERL48 EHP48 DXT48 DNX48 DEB48 CUF48 CKJ48 DNP47 DDT47 CTX47 CKB47 CAF47 BQJ47 BGN47 AWR47 AMV47 ACZ47 TD47 JH47 WVT47 WLX47 WCB47 VSF47 VIJ47 UYN47 UOR47 UEV47 TUZ47 TLD47 TBH47 SRL47 SHP47 RXT47 RNX47 REB47 QUF47 QKJ47 QAN47 PQR47 PGV47 OWZ47 OND47 ODH47 NTL47 NJP47 MZT47 MPX47 MGB47 LWF47 LMJ47 LCN47 KSR47 KIV47 JYZ47 JPD47 JFH47 IVL47 ILP47 IBT47 HRX47 HIB47 GYF47 GOJ47 GEN47 FUR47 FKV47 FAZ47 ERD47 EHH47 DXL47 CAN48 K55:K61 BQR56 AWZ56 AND56 ADH56 TL56 JP56 WWB56 WMF56 WCJ56 VSN56 VIR56 UYV56 UOZ56 UFD56 TVH56 TLL56 TBP56 SRT56 SHX56 RYB56 ROF56 REJ56 QUN56 QKR56 QAV56 PQZ56 PHD56 OXH56 ONL56 ODP56 NTT56 NJX56 NAB56 MQF56 MGJ56 LWN56 LMR56 LCV56 KSZ56 KJD56 JZH56 JPL56 JFP56 IVT56 ILX56 ICB56 HSF56 HIJ56 GYN56 GOR56 GEV56 FUZ56 FLD56 FBH56 ERL56 EHP56 DXT56 DNX56 DEB56 CUF56 CKJ56 DNP55 DDT55 ACS8:ACS9 SW8:SW9 JA8:JA9 WVM8:WVM9 WLQ8:WLQ9 WBU8:WBU9 VRY8:VRY9 VIC8:VIC9 UYG8:UYG9 UOK8:UOK9 UEO8:UEO9 TUS8:TUS9 TKW8:TKW9 TBA8:TBA9 SRE8:SRE9 SHI8:SHI9 RXM8:RXM9 RNQ8:RNQ9 RDU8:RDU9 QTY8:QTY9 QKC8:QKC9 QAG8:QAG9 PQK8:PQK9 PGO8:PGO9 OWS8:OWS9 OMW8:OMW9 ODA8:ODA9 NTE8:NTE9 NJI8:NJI9 MZM8:MZM9 MPQ8:MPQ9 MFU8:MFU9 LVY8:LVY9 LMC8:LMC9 LCG8:LCG9 KSK8:KSK9 KIO8:KIO9 JYS8:JYS9 JOW8:JOW9 JFA8:JFA9 IVE8:IVE9 ILI8:ILI9 IBM8:IBM9 HRQ8:HRQ9 HHU8:HHU9 GXY8:GXY9 GOC8:GOC9 GEG8:GEG9 FUK8:FUK9 FKO8:FKO9 FAS8:FAS9 EQW8:EQW9 EHA8:EHA9 DXE8:DXE9 DNI8:DNI9 DDM8:DDM9 CTQ8:CTQ9 CJU8:CJU9 BZY8:BZY9 BQC8:BQC9 BGG8:BGG9 AWK8:AWK9 AMO8:AMO9 ACV10:ACV20 AMR10:AMR20 AWN10:AWN20 BGJ10:BGJ20 BQF10:BQF20 CAB10:CAB20 CJX10:CJX20 CTT10:CTT20 DDP10:DDP20 DNL10:DNL20 DXH10:DXH20 EHD10:EHD20 EQZ10:EQZ20 FAV10:FAV20 FKR10:FKR20 FUN10:FUN20 GEJ10:GEJ20 GOF10:GOF20 GYB10:GYB20 HHX10:HHX20 HRT10:HRT20 IBP10:IBP20 ILL10:ILL20 IVH10:IVH20 JFD10:JFD20 JOZ10:JOZ20 JYV10:JYV20 KIR10:KIR20 KSN10:KSN20 LCJ10:LCJ20 LMF10:LMF20 LWB10:LWB20 MFX10:MFX20 MPT10:MPT20 MZP10:MZP20 NJL10:NJL20 NTH10:NTH20 ODD10:ODD20 OMZ10:OMZ20 OWV10:OWV20 PGR10:PGR20 PQN10:PQN20 QAJ10:QAJ20 QKF10:QKF20 QUB10:QUB20 RDX10:RDX20 RNT10:RNT20 RXP10:RXP20 SHL10:SHL20 SRH10:SRH20 TBD10:TBD20 TKZ10:TKZ20 TUV10:TUV20 UER10:UER20 UON10:UON20 UYJ10:UYJ20 VIF10:VIF20 VSB10:VSB20 WBX10:WBX20 WLT10:WLT20 WVP10:WVP20 JD10:JD20 SZ10:SZ20 DXE35:DXE37 K8:K21 DXE21:DXE23 DNI21:DNI23 DDM21:DDM23 CTQ21:CTQ23 CJU21:CJU23 BZY21:BZY23 BQC21:BQC23 BGG21:BGG23 AWK21:AWK23 AMO21:AMO23 ACS21:ACS23 SW21:SW23 JA21:JA23 WVM21:WVM23 WLQ21:WLQ23 WBU21:WBU23 VRY21:VRY23 VIC21:VIC23 UYG21:UYG23 UOK21:UOK23 UEO21:UEO23 TUS21:TUS23 TKW21:TKW23 TBA21:TBA23 SRE21:SRE23 SHI21:SHI23 RXM21:RXM23 RNQ21:RNQ23 RDU21:RDU23 QTY21:QTY23 QKC21:QKC23 QAG21:QAG23 PQK21:PQK23 PGO21:PGO23 OWS21:OWS23 OMW21:OMW23 ODA21:ODA23 NTE21:NTE23 NJI21:NJI23 MZM21:MZM23 MPQ21:MPQ23 MFU21:MFU23 LVY21:LVY23 LMC21:LMC23 LCG21:LCG23 KSK21:KSK23 KIO21:KIO23 JYS21:JYS23 JOW21:JOW23 JFA21:JFA23 IVE21:IVE23 ILI21:ILI23 IBM21:IBM23 HRQ21:HRQ23 HHU21:HHU23 GXY21:GXY23 GOC21:GOC23 GEG21:GEG23 FUK21:FUK23 FKO21:FKO23 FAS21:FAS23 EQW21:EQW23 J22:J23 EHA21:EHA23 EHA35:EHA37 ACV24:ACV34 AMR24:AMR34 AWN24:AWN34 BGJ24:BGJ34 BQF24:BQF34 CAB24:CAB34 CJX24:CJX34 CTT24:CTT34 DDP24:DDP34 DNL24:DNL34 DXH24:DXH34 EHD24:EHD34 EQZ24:EQZ34 FAV24:FAV34 FKR24:FKR34 FUN24:FUN34 GEJ24:GEJ34 GOF24:GOF34 GYB24:GYB34 HHX24:HHX34 HRT24:HRT34 IBP24:IBP34 ILL24:ILL34 IVH24:IVH34 JFD24:JFD34 JOZ24:JOZ34 JYV24:JYV34 KIR24:KIR34 KSN24:KSN34 LCJ24:LCJ34 LMF24:LMF34 LWB24:LWB34 MFX24:MFX34 MPT24:MPT34 MZP24:MZP34 NJL24:NJL34 NTH24:NTH34 ODD24:ODD34 OMZ24:OMZ34 OWV24:OWV34 PGR24:PGR34 PQN24:PQN34 QAJ24:QAJ34 QKF24:QKF34 QUB24:QUB34 RDX24:RDX34 RNT24:RNT34 RXP24:RXP34 SHL24:SHL34 SRH24:SRH34 TBD24:TBD34 TKZ24:TKZ34 TUV24:TUV34 UER24:UER34 UON24:UON34 UYJ24:UYJ34 VIF24:VIF34 VSB24:VSB34 WBX24:WBX34 WLT24:WLT34 WVP24:WVP34 JD24:JD34 SZ24:SZ34 K24:K34 K36:K40 K43:K44">
      <formula1>Способ_закупок</formula1>
    </dataValidation>
    <dataValidation type="textLength" operator="equal" allowBlank="1" showInputMessage="1" showErrorMessage="1" error="Код КАТО должен содержать 9 символов" sqref="S65528:S66400 JI65522:JI66394 TE65522:TE66394 ADA65522:ADA66394 AMW65522:AMW66394 AWS65522:AWS66394 BGO65522:BGO66394 BQK65522:BQK66394 CAG65522:CAG66394 CKC65522:CKC66394 CTY65522:CTY66394 DDU65522:DDU66394 DNQ65522:DNQ66394 DXM65522:DXM66394 EHI65522:EHI66394 ERE65522:ERE66394 FBA65522:FBA66394 FKW65522:FKW66394 FUS65522:FUS66394 GEO65522:GEO66394 GOK65522:GOK66394 GYG65522:GYG66394 HIC65522:HIC66394 HRY65522:HRY66394 IBU65522:IBU66394 ILQ65522:ILQ66394 IVM65522:IVM66394 JFI65522:JFI66394 JPE65522:JPE66394 JZA65522:JZA66394 KIW65522:KIW66394 KSS65522:KSS66394 LCO65522:LCO66394 LMK65522:LMK66394 LWG65522:LWG66394 MGC65522:MGC66394 MPY65522:MPY66394 MZU65522:MZU66394 NJQ65522:NJQ66394 NTM65522:NTM66394 ODI65522:ODI66394 ONE65522:ONE66394 OXA65522:OXA66394 PGW65522:PGW66394 PQS65522:PQS66394 QAO65522:QAO66394 QKK65522:QKK66394 QUG65522:QUG66394 REC65522:REC66394 RNY65522:RNY66394 RXU65522:RXU66394 SHQ65522:SHQ66394 SRM65522:SRM66394 TBI65522:TBI66394 TLE65522:TLE66394 TVA65522:TVA66394 UEW65522:UEW66394 UOS65522:UOS66394 UYO65522:UYO66394 VIK65522:VIK66394 VSG65522:VSG66394 WCC65522:WCC66394 WLY65522:WLY66394 WVU65522:WVU66394 S131064:S131936 JI131058:JI131930 TE131058:TE131930 ADA131058:ADA131930 AMW131058:AMW131930 AWS131058:AWS131930 BGO131058:BGO131930 BQK131058:BQK131930 CAG131058:CAG131930 CKC131058:CKC131930 CTY131058:CTY131930 DDU131058:DDU131930 DNQ131058:DNQ131930 DXM131058:DXM131930 EHI131058:EHI131930 ERE131058:ERE131930 FBA131058:FBA131930 FKW131058:FKW131930 FUS131058:FUS131930 GEO131058:GEO131930 GOK131058:GOK131930 GYG131058:GYG131930 HIC131058:HIC131930 HRY131058:HRY131930 IBU131058:IBU131930 ILQ131058:ILQ131930 IVM131058:IVM131930 JFI131058:JFI131930 JPE131058:JPE131930 JZA131058:JZA131930 KIW131058:KIW131930 KSS131058:KSS131930 LCO131058:LCO131930 LMK131058:LMK131930 LWG131058:LWG131930 MGC131058:MGC131930 MPY131058:MPY131930 MZU131058:MZU131930 NJQ131058:NJQ131930 NTM131058:NTM131930 ODI131058:ODI131930 ONE131058:ONE131930 OXA131058:OXA131930 PGW131058:PGW131930 PQS131058:PQS131930 QAO131058:QAO131930 QKK131058:QKK131930 QUG131058:QUG131930 REC131058:REC131930 RNY131058:RNY131930 RXU131058:RXU131930 SHQ131058:SHQ131930 SRM131058:SRM131930 TBI131058:TBI131930 TLE131058:TLE131930 TVA131058:TVA131930 UEW131058:UEW131930 UOS131058:UOS131930 UYO131058:UYO131930 VIK131058:VIK131930 VSG131058:VSG131930 WCC131058:WCC131930 WLY131058:WLY131930 WVU131058:WVU131930 S196600:S197472 JI196594:JI197466 TE196594:TE197466 ADA196594:ADA197466 AMW196594:AMW197466 AWS196594:AWS197466 BGO196594:BGO197466 BQK196594:BQK197466 CAG196594:CAG197466 CKC196594:CKC197466 CTY196594:CTY197466 DDU196594:DDU197466 DNQ196594:DNQ197466 DXM196594:DXM197466 EHI196594:EHI197466 ERE196594:ERE197466 FBA196594:FBA197466 FKW196594:FKW197466 FUS196594:FUS197466 GEO196594:GEO197466 GOK196594:GOK197466 GYG196594:GYG197466 HIC196594:HIC197466 HRY196594:HRY197466 IBU196594:IBU197466 ILQ196594:ILQ197466 IVM196594:IVM197466 JFI196594:JFI197466 JPE196594:JPE197466 JZA196594:JZA197466 KIW196594:KIW197466 KSS196594:KSS197466 LCO196594:LCO197466 LMK196594:LMK197466 LWG196594:LWG197466 MGC196594:MGC197466 MPY196594:MPY197466 MZU196594:MZU197466 NJQ196594:NJQ197466 NTM196594:NTM197466 ODI196594:ODI197466 ONE196594:ONE197466 OXA196594:OXA197466 PGW196594:PGW197466 PQS196594:PQS197466 QAO196594:QAO197466 QKK196594:QKK197466 QUG196594:QUG197466 REC196594:REC197466 RNY196594:RNY197466 RXU196594:RXU197466 SHQ196594:SHQ197466 SRM196594:SRM197466 TBI196594:TBI197466 TLE196594:TLE197466 TVA196594:TVA197466 UEW196594:UEW197466 UOS196594:UOS197466 UYO196594:UYO197466 VIK196594:VIK197466 VSG196594:VSG197466 WCC196594:WCC197466 WLY196594:WLY197466 WVU196594:WVU197466 S262136:S263008 JI262130:JI263002 TE262130:TE263002 ADA262130:ADA263002 AMW262130:AMW263002 AWS262130:AWS263002 BGO262130:BGO263002 BQK262130:BQK263002 CAG262130:CAG263002 CKC262130:CKC263002 CTY262130:CTY263002 DDU262130:DDU263002 DNQ262130:DNQ263002 DXM262130:DXM263002 EHI262130:EHI263002 ERE262130:ERE263002 FBA262130:FBA263002 FKW262130:FKW263002 FUS262130:FUS263002 GEO262130:GEO263002 GOK262130:GOK263002 GYG262130:GYG263002 HIC262130:HIC263002 HRY262130:HRY263002 IBU262130:IBU263002 ILQ262130:ILQ263002 IVM262130:IVM263002 JFI262130:JFI263002 JPE262130:JPE263002 JZA262130:JZA263002 KIW262130:KIW263002 KSS262130:KSS263002 LCO262130:LCO263002 LMK262130:LMK263002 LWG262130:LWG263002 MGC262130:MGC263002 MPY262130:MPY263002 MZU262130:MZU263002 NJQ262130:NJQ263002 NTM262130:NTM263002 ODI262130:ODI263002 ONE262130:ONE263002 OXA262130:OXA263002 PGW262130:PGW263002 PQS262130:PQS263002 QAO262130:QAO263002 QKK262130:QKK263002 QUG262130:QUG263002 REC262130:REC263002 RNY262130:RNY263002 RXU262130:RXU263002 SHQ262130:SHQ263002 SRM262130:SRM263002 TBI262130:TBI263002 TLE262130:TLE263002 TVA262130:TVA263002 UEW262130:UEW263002 UOS262130:UOS263002 UYO262130:UYO263002 VIK262130:VIK263002 VSG262130:VSG263002 WCC262130:WCC263002 WLY262130:WLY263002 WVU262130:WVU263002 S327672:S328544 JI327666:JI328538 TE327666:TE328538 ADA327666:ADA328538 AMW327666:AMW328538 AWS327666:AWS328538 BGO327666:BGO328538 BQK327666:BQK328538 CAG327666:CAG328538 CKC327666:CKC328538 CTY327666:CTY328538 DDU327666:DDU328538 DNQ327666:DNQ328538 DXM327666:DXM328538 EHI327666:EHI328538 ERE327666:ERE328538 FBA327666:FBA328538 FKW327666:FKW328538 FUS327666:FUS328538 GEO327666:GEO328538 GOK327666:GOK328538 GYG327666:GYG328538 HIC327666:HIC328538 HRY327666:HRY328538 IBU327666:IBU328538 ILQ327666:ILQ328538 IVM327666:IVM328538 JFI327666:JFI328538 JPE327666:JPE328538 JZA327666:JZA328538 KIW327666:KIW328538 KSS327666:KSS328538 LCO327666:LCO328538 LMK327666:LMK328538 LWG327666:LWG328538 MGC327666:MGC328538 MPY327666:MPY328538 MZU327666:MZU328538 NJQ327666:NJQ328538 NTM327666:NTM328538 ODI327666:ODI328538 ONE327666:ONE328538 OXA327666:OXA328538 PGW327666:PGW328538 PQS327666:PQS328538 QAO327666:QAO328538 QKK327666:QKK328538 QUG327666:QUG328538 REC327666:REC328538 RNY327666:RNY328538 RXU327666:RXU328538 SHQ327666:SHQ328538 SRM327666:SRM328538 TBI327666:TBI328538 TLE327666:TLE328538 TVA327666:TVA328538 UEW327666:UEW328538 UOS327666:UOS328538 UYO327666:UYO328538 VIK327666:VIK328538 VSG327666:VSG328538 WCC327666:WCC328538 WLY327666:WLY328538 WVU327666:WVU328538 S393208:S394080 JI393202:JI394074 TE393202:TE394074 ADA393202:ADA394074 AMW393202:AMW394074 AWS393202:AWS394074 BGO393202:BGO394074 BQK393202:BQK394074 CAG393202:CAG394074 CKC393202:CKC394074 CTY393202:CTY394074 DDU393202:DDU394074 DNQ393202:DNQ394074 DXM393202:DXM394074 EHI393202:EHI394074 ERE393202:ERE394074 FBA393202:FBA394074 FKW393202:FKW394074 FUS393202:FUS394074 GEO393202:GEO394074 GOK393202:GOK394074 GYG393202:GYG394074 HIC393202:HIC394074 HRY393202:HRY394074 IBU393202:IBU394074 ILQ393202:ILQ394074 IVM393202:IVM394074 JFI393202:JFI394074 JPE393202:JPE394074 JZA393202:JZA394074 KIW393202:KIW394074 KSS393202:KSS394074 LCO393202:LCO394074 LMK393202:LMK394074 LWG393202:LWG394074 MGC393202:MGC394074 MPY393202:MPY394074 MZU393202:MZU394074 NJQ393202:NJQ394074 NTM393202:NTM394074 ODI393202:ODI394074 ONE393202:ONE394074 OXA393202:OXA394074 PGW393202:PGW394074 PQS393202:PQS394074 QAO393202:QAO394074 QKK393202:QKK394074 QUG393202:QUG394074 REC393202:REC394074 RNY393202:RNY394074 RXU393202:RXU394074 SHQ393202:SHQ394074 SRM393202:SRM394074 TBI393202:TBI394074 TLE393202:TLE394074 TVA393202:TVA394074 UEW393202:UEW394074 UOS393202:UOS394074 UYO393202:UYO394074 VIK393202:VIK394074 VSG393202:VSG394074 WCC393202:WCC394074 WLY393202:WLY394074 WVU393202:WVU394074 S458744:S459616 JI458738:JI459610 TE458738:TE459610 ADA458738:ADA459610 AMW458738:AMW459610 AWS458738:AWS459610 BGO458738:BGO459610 BQK458738:BQK459610 CAG458738:CAG459610 CKC458738:CKC459610 CTY458738:CTY459610 DDU458738:DDU459610 DNQ458738:DNQ459610 DXM458738:DXM459610 EHI458738:EHI459610 ERE458738:ERE459610 FBA458738:FBA459610 FKW458738:FKW459610 FUS458738:FUS459610 GEO458738:GEO459610 GOK458738:GOK459610 GYG458738:GYG459610 HIC458738:HIC459610 HRY458738:HRY459610 IBU458738:IBU459610 ILQ458738:ILQ459610 IVM458738:IVM459610 JFI458738:JFI459610 JPE458738:JPE459610 JZA458738:JZA459610 KIW458738:KIW459610 KSS458738:KSS459610 LCO458738:LCO459610 LMK458738:LMK459610 LWG458738:LWG459610 MGC458738:MGC459610 MPY458738:MPY459610 MZU458738:MZU459610 NJQ458738:NJQ459610 NTM458738:NTM459610 ODI458738:ODI459610 ONE458738:ONE459610 OXA458738:OXA459610 PGW458738:PGW459610 PQS458738:PQS459610 QAO458738:QAO459610 QKK458738:QKK459610 QUG458738:QUG459610 REC458738:REC459610 RNY458738:RNY459610 RXU458738:RXU459610 SHQ458738:SHQ459610 SRM458738:SRM459610 TBI458738:TBI459610 TLE458738:TLE459610 TVA458738:TVA459610 UEW458738:UEW459610 UOS458738:UOS459610 UYO458738:UYO459610 VIK458738:VIK459610 VSG458738:VSG459610 WCC458738:WCC459610 WLY458738:WLY459610 WVU458738:WVU459610 S524280:S525152 JI524274:JI525146 TE524274:TE525146 ADA524274:ADA525146 AMW524274:AMW525146 AWS524274:AWS525146 BGO524274:BGO525146 BQK524274:BQK525146 CAG524274:CAG525146 CKC524274:CKC525146 CTY524274:CTY525146 DDU524274:DDU525146 DNQ524274:DNQ525146 DXM524274:DXM525146 EHI524274:EHI525146 ERE524274:ERE525146 FBA524274:FBA525146 FKW524274:FKW525146 FUS524274:FUS525146 GEO524274:GEO525146 GOK524274:GOK525146 GYG524274:GYG525146 HIC524274:HIC525146 HRY524274:HRY525146 IBU524274:IBU525146 ILQ524274:ILQ525146 IVM524274:IVM525146 JFI524274:JFI525146 JPE524274:JPE525146 JZA524274:JZA525146 KIW524274:KIW525146 KSS524274:KSS525146 LCO524274:LCO525146 LMK524274:LMK525146 LWG524274:LWG525146 MGC524274:MGC525146 MPY524274:MPY525146 MZU524274:MZU525146 NJQ524274:NJQ525146 NTM524274:NTM525146 ODI524274:ODI525146 ONE524274:ONE525146 OXA524274:OXA525146 PGW524274:PGW525146 PQS524274:PQS525146 QAO524274:QAO525146 QKK524274:QKK525146 QUG524274:QUG525146 REC524274:REC525146 RNY524274:RNY525146 RXU524274:RXU525146 SHQ524274:SHQ525146 SRM524274:SRM525146 TBI524274:TBI525146 TLE524274:TLE525146 TVA524274:TVA525146 UEW524274:UEW525146 UOS524274:UOS525146 UYO524274:UYO525146 VIK524274:VIK525146 VSG524274:VSG525146 WCC524274:WCC525146 WLY524274:WLY525146 WVU524274:WVU525146 S589816:S590688 JI589810:JI590682 TE589810:TE590682 ADA589810:ADA590682 AMW589810:AMW590682 AWS589810:AWS590682 BGO589810:BGO590682 BQK589810:BQK590682 CAG589810:CAG590682 CKC589810:CKC590682 CTY589810:CTY590682 DDU589810:DDU590682 DNQ589810:DNQ590682 DXM589810:DXM590682 EHI589810:EHI590682 ERE589810:ERE590682 FBA589810:FBA590682 FKW589810:FKW590682 FUS589810:FUS590682 GEO589810:GEO590682 GOK589810:GOK590682 GYG589810:GYG590682 HIC589810:HIC590682 HRY589810:HRY590682 IBU589810:IBU590682 ILQ589810:ILQ590682 IVM589810:IVM590682 JFI589810:JFI590682 JPE589810:JPE590682 JZA589810:JZA590682 KIW589810:KIW590682 KSS589810:KSS590682 LCO589810:LCO590682 LMK589810:LMK590682 LWG589810:LWG590682 MGC589810:MGC590682 MPY589810:MPY590682 MZU589810:MZU590682 NJQ589810:NJQ590682 NTM589810:NTM590682 ODI589810:ODI590682 ONE589810:ONE590682 OXA589810:OXA590682 PGW589810:PGW590682 PQS589810:PQS590682 QAO589810:QAO590682 QKK589810:QKK590682 QUG589810:QUG590682 REC589810:REC590682 RNY589810:RNY590682 RXU589810:RXU590682 SHQ589810:SHQ590682 SRM589810:SRM590682 TBI589810:TBI590682 TLE589810:TLE590682 TVA589810:TVA590682 UEW589810:UEW590682 UOS589810:UOS590682 UYO589810:UYO590682 VIK589810:VIK590682 VSG589810:VSG590682 WCC589810:WCC590682 WLY589810:WLY590682 WVU589810:WVU590682 S655352:S656224 JI655346:JI656218 TE655346:TE656218 ADA655346:ADA656218 AMW655346:AMW656218 AWS655346:AWS656218 BGO655346:BGO656218 BQK655346:BQK656218 CAG655346:CAG656218 CKC655346:CKC656218 CTY655346:CTY656218 DDU655346:DDU656218 DNQ655346:DNQ656218 DXM655346:DXM656218 EHI655346:EHI656218 ERE655346:ERE656218 FBA655346:FBA656218 FKW655346:FKW656218 FUS655346:FUS656218 GEO655346:GEO656218 GOK655346:GOK656218 GYG655346:GYG656218 HIC655346:HIC656218 HRY655346:HRY656218 IBU655346:IBU656218 ILQ655346:ILQ656218 IVM655346:IVM656218 JFI655346:JFI656218 JPE655346:JPE656218 JZA655346:JZA656218 KIW655346:KIW656218 KSS655346:KSS656218 LCO655346:LCO656218 LMK655346:LMK656218 LWG655346:LWG656218 MGC655346:MGC656218 MPY655346:MPY656218 MZU655346:MZU656218 NJQ655346:NJQ656218 NTM655346:NTM656218 ODI655346:ODI656218 ONE655346:ONE656218 OXA655346:OXA656218 PGW655346:PGW656218 PQS655346:PQS656218 QAO655346:QAO656218 QKK655346:QKK656218 QUG655346:QUG656218 REC655346:REC656218 RNY655346:RNY656218 RXU655346:RXU656218 SHQ655346:SHQ656218 SRM655346:SRM656218 TBI655346:TBI656218 TLE655346:TLE656218 TVA655346:TVA656218 UEW655346:UEW656218 UOS655346:UOS656218 UYO655346:UYO656218 VIK655346:VIK656218 VSG655346:VSG656218 WCC655346:WCC656218 WLY655346:WLY656218 WVU655346:WVU656218 S720888:S721760 JI720882:JI721754 TE720882:TE721754 ADA720882:ADA721754 AMW720882:AMW721754 AWS720882:AWS721754 BGO720882:BGO721754 BQK720882:BQK721754 CAG720882:CAG721754 CKC720882:CKC721754 CTY720882:CTY721754 DDU720882:DDU721754 DNQ720882:DNQ721754 DXM720882:DXM721754 EHI720882:EHI721754 ERE720882:ERE721754 FBA720882:FBA721754 FKW720882:FKW721754 FUS720882:FUS721754 GEO720882:GEO721754 GOK720882:GOK721754 GYG720882:GYG721754 HIC720882:HIC721754 HRY720882:HRY721754 IBU720882:IBU721754 ILQ720882:ILQ721754 IVM720882:IVM721754 JFI720882:JFI721754 JPE720882:JPE721754 JZA720882:JZA721754 KIW720882:KIW721754 KSS720882:KSS721754 LCO720882:LCO721754 LMK720882:LMK721754 LWG720882:LWG721754 MGC720882:MGC721754 MPY720882:MPY721754 MZU720882:MZU721754 NJQ720882:NJQ721754 NTM720882:NTM721754 ODI720882:ODI721754 ONE720882:ONE721754 OXA720882:OXA721754 PGW720882:PGW721754 PQS720882:PQS721754 QAO720882:QAO721754 QKK720882:QKK721754 QUG720882:QUG721754 REC720882:REC721754 RNY720882:RNY721754 RXU720882:RXU721754 SHQ720882:SHQ721754 SRM720882:SRM721754 TBI720882:TBI721754 TLE720882:TLE721754 TVA720882:TVA721754 UEW720882:UEW721754 UOS720882:UOS721754 UYO720882:UYO721754 VIK720882:VIK721754 VSG720882:VSG721754 WCC720882:WCC721754 WLY720882:WLY721754 WVU720882:WVU721754 S786424:S787296 JI786418:JI787290 TE786418:TE787290 ADA786418:ADA787290 AMW786418:AMW787290 AWS786418:AWS787290 BGO786418:BGO787290 BQK786418:BQK787290 CAG786418:CAG787290 CKC786418:CKC787290 CTY786418:CTY787290 DDU786418:DDU787290 DNQ786418:DNQ787290 DXM786418:DXM787290 EHI786418:EHI787290 ERE786418:ERE787290 FBA786418:FBA787290 FKW786418:FKW787290 FUS786418:FUS787290 GEO786418:GEO787290 GOK786418:GOK787290 GYG786418:GYG787290 HIC786418:HIC787290 HRY786418:HRY787290 IBU786418:IBU787290 ILQ786418:ILQ787290 IVM786418:IVM787290 JFI786418:JFI787290 JPE786418:JPE787290 JZA786418:JZA787290 KIW786418:KIW787290 KSS786418:KSS787290 LCO786418:LCO787290 LMK786418:LMK787290 LWG786418:LWG787290 MGC786418:MGC787290 MPY786418:MPY787290 MZU786418:MZU787290 NJQ786418:NJQ787290 NTM786418:NTM787290 ODI786418:ODI787290 ONE786418:ONE787290 OXA786418:OXA787290 PGW786418:PGW787290 PQS786418:PQS787290 QAO786418:QAO787290 QKK786418:QKK787290 QUG786418:QUG787290 REC786418:REC787290 RNY786418:RNY787290 RXU786418:RXU787290 SHQ786418:SHQ787290 SRM786418:SRM787290 TBI786418:TBI787290 TLE786418:TLE787290 TVA786418:TVA787290 UEW786418:UEW787290 UOS786418:UOS787290 UYO786418:UYO787290 VIK786418:VIK787290 VSG786418:VSG787290 WCC786418:WCC787290 WLY786418:WLY787290 WVU786418:WVU787290 S851960:S852832 JI851954:JI852826 TE851954:TE852826 ADA851954:ADA852826 AMW851954:AMW852826 AWS851954:AWS852826 BGO851954:BGO852826 BQK851954:BQK852826 CAG851954:CAG852826 CKC851954:CKC852826 CTY851954:CTY852826 DDU851954:DDU852826 DNQ851954:DNQ852826 DXM851954:DXM852826 EHI851954:EHI852826 ERE851954:ERE852826 FBA851954:FBA852826 FKW851954:FKW852826 FUS851954:FUS852826 GEO851954:GEO852826 GOK851954:GOK852826 GYG851954:GYG852826 HIC851954:HIC852826 HRY851954:HRY852826 IBU851954:IBU852826 ILQ851954:ILQ852826 IVM851954:IVM852826 JFI851954:JFI852826 JPE851954:JPE852826 JZA851954:JZA852826 KIW851954:KIW852826 KSS851954:KSS852826 LCO851954:LCO852826 LMK851954:LMK852826 LWG851954:LWG852826 MGC851954:MGC852826 MPY851954:MPY852826 MZU851954:MZU852826 NJQ851954:NJQ852826 NTM851954:NTM852826 ODI851954:ODI852826 ONE851954:ONE852826 OXA851954:OXA852826 PGW851954:PGW852826 PQS851954:PQS852826 QAO851954:QAO852826 QKK851954:QKK852826 QUG851954:QUG852826 REC851954:REC852826 RNY851954:RNY852826 RXU851954:RXU852826 SHQ851954:SHQ852826 SRM851954:SRM852826 TBI851954:TBI852826 TLE851954:TLE852826 TVA851954:TVA852826 UEW851954:UEW852826 UOS851954:UOS852826 UYO851954:UYO852826 VIK851954:VIK852826 VSG851954:VSG852826 WCC851954:WCC852826 WLY851954:WLY852826 WVU851954:WVU852826 S917496:S918368 JI917490:JI918362 TE917490:TE918362 ADA917490:ADA918362 AMW917490:AMW918362 AWS917490:AWS918362 BGO917490:BGO918362 BQK917490:BQK918362 CAG917490:CAG918362 CKC917490:CKC918362 CTY917490:CTY918362 DDU917490:DDU918362 DNQ917490:DNQ918362 DXM917490:DXM918362 EHI917490:EHI918362 ERE917490:ERE918362 FBA917490:FBA918362 FKW917490:FKW918362 FUS917490:FUS918362 GEO917490:GEO918362 GOK917490:GOK918362 GYG917490:GYG918362 HIC917490:HIC918362 HRY917490:HRY918362 IBU917490:IBU918362 ILQ917490:ILQ918362 IVM917490:IVM918362 JFI917490:JFI918362 JPE917490:JPE918362 JZA917490:JZA918362 KIW917490:KIW918362 KSS917490:KSS918362 LCO917490:LCO918362 LMK917490:LMK918362 LWG917490:LWG918362 MGC917490:MGC918362 MPY917490:MPY918362 MZU917490:MZU918362 NJQ917490:NJQ918362 NTM917490:NTM918362 ODI917490:ODI918362 ONE917490:ONE918362 OXA917490:OXA918362 PGW917490:PGW918362 PQS917490:PQS918362 QAO917490:QAO918362 QKK917490:QKK918362 QUG917490:QUG918362 REC917490:REC918362 RNY917490:RNY918362 RXU917490:RXU918362 SHQ917490:SHQ918362 SRM917490:SRM918362 TBI917490:TBI918362 TLE917490:TLE918362 TVA917490:TVA918362 UEW917490:UEW918362 UOS917490:UOS918362 UYO917490:UYO918362 VIK917490:VIK918362 VSG917490:VSG918362 WCC917490:WCC918362 WLY917490:WLY918362 WVU917490:WVU918362 S983032:S983904 JI983026:JI983898 TE983026:TE983898 ADA983026:ADA983898 AMW983026:AMW983898 AWS983026:AWS983898 BGO983026:BGO983898 BQK983026:BQK983898 CAG983026:CAG983898 CKC983026:CKC983898 CTY983026:CTY983898 DDU983026:DDU983898 DNQ983026:DNQ983898 DXM983026:DXM983898 EHI983026:EHI983898 ERE983026:ERE983898 FBA983026:FBA983898 FKW983026:FKW983898 FUS983026:FUS983898 GEO983026:GEO983898 GOK983026:GOK983898 GYG983026:GYG983898 HIC983026:HIC983898 HRY983026:HRY983898 IBU983026:IBU983898 ILQ983026:ILQ983898 IVM983026:IVM983898 JFI983026:JFI983898 JPE983026:JPE983898 JZA983026:JZA983898 KIW983026:KIW983898 KSS983026:KSS983898 LCO983026:LCO983898 LMK983026:LMK983898 LWG983026:LWG983898 MGC983026:MGC983898 MPY983026:MPY983898 MZU983026:MZU983898 NJQ983026:NJQ983898 NTM983026:NTM983898 ODI983026:ODI983898 ONE983026:ONE983898 OXA983026:OXA983898 PGW983026:PGW983898 PQS983026:PQS983898 QAO983026:QAO983898 QKK983026:QKK983898 QUG983026:QUG983898 REC983026:REC983898 RNY983026:RNY983898 RXU983026:RXU983898 SHQ983026:SHQ983898 SRM983026:SRM983898 TBI983026:TBI983898 TLE983026:TLE983898 TVA983026:TVA983898 UEW983026:UEW983898 UOS983026:UOS983898 UYO983026:UYO983898 VIK983026:VIK983898 VSG983026:VSG983898 WCC983026:WCC983898 WLY983026:WLY983898 WVU983026:WVU983898 WVQ983026:WVQ983899 O65528:O66401 JE65522:JE66395 TA65522:TA66395 ACW65522:ACW66395 AMS65522:AMS66395 AWO65522:AWO66395 BGK65522:BGK66395 BQG65522:BQG66395 CAC65522:CAC66395 CJY65522:CJY66395 CTU65522:CTU66395 DDQ65522:DDQ66395 DNM65522:DNM66395 DXI65522:DXI66395 EHE65522:EHE66395 ERA65522:ERA66395 FAW65522:FAW66395 FKS65522:FKS66395 FUO65522:FUO66395 GEK65522:GEK66395 GOG65522:GOG66395 GYC65522:GYC66395 HHY65522:HHY66395 HRU65522:HRU66395 IBQ65522:IBQ66395 ILM65522:ILM66395 IVI65522:IVI66395 JFE65522:JFE66395 JPA65522:JPA66395 JYW65522:JYW66395 KIS65522:KIS66395 KSO65522:KSO66395 LCK65522:LCK66395 LMG65522:LMG66395 LWC65522:LWC66395 MFY65522:MFY66395 MPU65522:MPU66395 MZQ65522:MZQ66395 NJM65522:NJM66395 NTI65522:NTI66395 ODE65522:ODE66395 ONA65522:ONA66395 OWW65522:OWW66395 PGS65522:PGS66395 PQO65522:PQO66395 QAK65522:QAK66395 QKG65522:QKG66395 QUC65522:QUC66395 RDY65522:RDY66395 RNU65522:RNU66395 RXQ65522:RXQ66395 SHM65522:SHM66395 SRI65522:SRI66395 TBE65522:TBE66395 TLA65522:TLA66395 TUW65522:TUW66395 UES65522:UES66395 UOO65522:UOO66395 UYK65522:UYK66395 VIG65522:VIG66395 VSC65522:VSC66395 WBY65522:WBY66395 WLU65522:WLU66395 WVQ65522:WVQ66395 O131064:O131937 JE131058:JE131931 TA131058:TA131931 ACW131058:ACW131931 AMS131058:AMS131931 AWO131058:AWO131931 BGK131058:BGK131931 BQG131058:BQG131931 CAC131058:CAC131931 CJY131058:CJY131931 CTU131058:CTU131931 DDQ131058:DDQ131931 DNM131058:DNM131931 DXI131058:DXI131931 EHE131058:EHE131931 ERA131058:ERA131931 FAW131058:FAW131931 FKS131058:FKS131931 FUO131058:FUO131931 GEK131058:GEK131931 GOG131058:GOG131931 GYC131058:GYC131931 HHY131058:HHY131931 HRU131058:HRU131931 IBQ131058:IBQ131931 ILM131058:ILM131931 IVI131058:IVI131931 JFE131058:JFE131931 JPA131058:JPA131931 JYW131058:JYW131931 KIS131058:KIS131931 KSO131058:KSO131931 LCK131058:LCK131931 LMG131058:LMG131931 LWC131058:LWC131931 MFY131058:MFY131931 MPU131058:MPU131931 MZQ131058:MZQ131931 NJM131058:NJM131931 NTI131058:NTI131931 ODE131058:ODE131931 ONA131058:ONA131931 OWW131058:OWW131931 PGS131058:PGS131931 PQO131058:PQO131931 QAK131058:QAK131931 QKG131058:QKG131931 QUC131058:QUC131931 RDY131058:RDY131931 RNU131058:RNU131931 RXQ131058:RXQ131931 SHM131058:SHM131931 SRI131058:SRI131931 TBE131058:TBE131931 TLA131058:TLA131931 TUW131058:TUW131931 UES131058:UES131931 UOO131058:UOO131931 UYK131058:UYK131931 VIG131058:VIG131931 VSC131058:VSC131931 WBY131058:WBY131931 WLU131058:WLU131931 WVQ131058:WVQ131931 O196600:O197473 JE196594:JE197467 TA196594:TA197467 ACW196594:ACW197467 AMS196594:AMS197467 AWO196594:AWO197467 BGK196594:BGK197467 BQG196594:BQG197467 CAC196594:CAC197467 CJY196594:CJY197467 CTU196594:CTU197467 DDQ196594:DDQ197467 DNM196594:DNM197467 DXI196594:DXI197467 EHE196594:EHE197467 ERA196594:ERA197467 FAW196594:FAW197467 FKS196594:FKS197467 FUO196594:FUO197467 GEK196594:GEK197467 GOG196594:GOG197467 GYC196594:GYC197467 HHY196594:HHY197467 HRU196594:HRU197467 IBQ196594:IBQ197467 ILM196594:ILM197467 IVI196594:IVI197467 JFE196594:JFE197467 JPA196594:JPA197467 JYW196594:JYW197467 KIS196594:KIS197467 KSO196594:KSO197467 LCK196594:LCK197467 LMG196594:LMG197467 LWC196594:LWC197467 MFY196594:MFY197467 MPU196594:MPU197467 MZQ196594:MZQ197467 NJM196594:NJM197467 NTI196594:NTI197467 ODE196594:ODE197467 ONA196594:ONA197467 OWW196594:OWW197467 PGS196594:PGS197467 PQO196594:PQO197467 QAK196594:QAK197467 QKG196594:QKG197467 QUC196594:QUC197467 RDY196594:RDY197467 RNU196594:RNU197467 RXQ196594:RXQ197467 SHM196594:SHM197467 SRI196594:SRI197467 TBE196594:TBE197467 TLA196594:TLA197467 TUW196594:TUW197467 UES196594:UES197467 UOO196594:UOO197467 UYK196594:UYK197467 VIG196594:VIG197467 VSC196594:VSC197467 WBY196594:WBY197467 WLU196594:WLU197467 WVQ196594:WVQ197467 O262136:O263009 JE262130:JE263003 TA262130:TA263003 ACW262130:ACW263003 AMS262130:AMS263003 AWO262130:AWO263003 BGK262130:BGK263003 BQG262130:BQG263003 CAC262130:CAC263003 CJY262130:CJY263003 CTU262130:CTU263003 DDQ262130:DDQ263003 DNM262130:DNM263003 DXI262130:DXI263003 EHE262130:EHE263003 ERA262130:ERA263003 FAW262130:FAW263003 FKS262130:FKS263003 FUO262130:FUO263003 GEK262130:GEK263003 GOG262130:GOG263003 GYC262130:GYC263003 HHY262130:HHY263003 HRU262130:HRU263003 IBQ262130:IBQ263003 ILM262130:ILM263003 IVI262130:IVI263003 JFE262130:JFE263003 JPA262130:JPA263003 JYW262130:JYW263003 KIS262130:KIS263003 KSO262130:KSO263003 LCK262130:LCK263003 LMG262130:LMG263003 LWC262130:LWC263003 MFY262130:MFY263003 MPU262130:MPU263003 MZQ262130:MZQ263003 NJM262130:NJM263003 NTI262130:NTI263003 ODE262130:ODE263003 ONA262130:ONA263003 OWW262130:OWW263003 PGS262130:PGS263003 PQO262130:PQO263003 QAK262130:QAK263003 QKG262130:QKG263003 QUC262130:QUC263003 RDY262130:RDY263003 RNU262130:RNU263003 RXQ262130:RXQ263003 SHM262130:SHM263003 SRI262130:SRI263003 TBE262130:TBE263003 TLA262130:TLA263003 TUW262130:TUW263003 UES262130:UES263003 UOO262130:UOO263003 UYK262130:UYK263003 VIG262130:VIG263003 VSC262130:VSC263003 WBY262130:WBY263003 WLU262130:WLU263003 WVQ262130:WVQ263003 O327672:O328545 JE327666:JE328539 TA327666:TA328539 ACW327666:ACW328539 AMS327666:AMS328539 AWO327666:AWO328539 BGK327666:BGK328539 BQG327666:BQG328539 CAC327666:CAC328539 CJY327666:CJY328539 CTU327666:CTU328539 DDQ327666:DDQ328539 DNM327666:DNM328539 DXI327666:DXI328539 EHE327666:EHE328539 ERA327666:ERA328539 FAW327666:FAW328539 FKS327666:FKS328539 FUO327666:FUO328539 GEK327666:GEK328539 GOG327666:GOG328539 GYC327666:GYC328539 HHY327666:HHY328539 HRU327666:HRU328539 IBQ327666:IBQ328539 ILM327666:ILM328539 IVI327666:IVI328539 JFE327666:JFE328539 JPA327666:JPA328539 JYW327666:JYW328539 KIS327666:KIS328539 KSO327666:KSO328539 LCK327666:LCK328539 LMG327666:LMG328539 LWC327666:LWC328539 MFY327666:MFY328539 MPU327666:MPU328539 MZQ327666:MZQ328539 NJM327666:NJM328539 NTI327666:NTI328539 ODE327666:ODE328539 ONA327666:ONA328539 OWW327666:OWW328539 PGS327666:PGS328539 PQO327666:PQO328539 QAK327666:QAK328539 QKG327666:QKG328539 QUC327666:QUC328539 RDY327666:RDY328539 RNU327666:RNU328539 RXQ327666:RXQ328539 SHM327666:SHM328539 SRI327666:SRI328539 TBE327666:TBE328539 TLA327666:TLA328539 TUW327666:TUW328539 UES327666:UES328539 UOO327666:UOO328539 UYK327666:UYK328539 VIG327666:VIG328539 VSC327666:VSC328539 WBY327666:WBY328539 WLU327666:WLU328539 WVQ327666:WVQ328539 O393208:O394081 JE393202:JE394075 TA393202:TA394075 ACW393202:ACW394075 AMS393202:AMS394075 AWO393202:AWO394075 BGK393202:BGK394075 BQG393202:BQG394075 CAC393202:CAC394075 CJY393202:CJY394075 CTU393202:CTU394075 DDQ393202:DDQ394075 DNM393202:DNM394075 DXI393202:DXI394075 EHE393202:EHE394075 ERA393202:ERA394075 FAW393202:FAW394075 FKS393202:FKS394075 FUO393202:FUO394075 GEK393202:GEK394075 GOG393202:GOG394075 GYC393202:GYC394075 HHY393202:HHY394075 HRU393202:HRU394075 IBQ393202:IBQ394075 ILM393202:ILM394075 IVI393202:IVI394075 JFE393202:JFE394075 JPA393202:JPA394075 JYW393202:JYW394075 KIS393202:KIS394075 KSO393202:KSO394075 LCK393202:LCK394075 LMG393202:LMG394075 LWC393202:LWC394075 MFY393202:MFY394075 MPU393202:MPU394075 MZQ393202:MZQ394075 NJM393202:NJM394075 NTI393202:NTI394075 ODE393202:ODE394075 ONA393202:ONA394075 OWW393202:OWW394075 PGS393202:PGS394075 PQO393202:PQO394075 QAK393202:QAK394075 QKG393202:QKG394075 QUC393202:QUC394075 RDY393202:RDY394075 RNU393202:RNU394075 RXQ393202:RXQ394075 SHM393202:SHM394075 SRI393202:SRI394075 TBE393202:TBE394075 TLA393202:TLA394075 TUW393202:TUW394075 UES393202:UES394075 UOO393202:UOO394075 UYK393202:UYK394075 VIG393202:VIG394075 VSC393202:VSC394075 WBY393202:WBY394075 WLU393202:WLU394075 WVQ393202:WVQ394075 O458744:O459617 JE458738:JE459611 TA458738:TA459611 ACW458738:ACW459611 AMS458738:AMS459611 AWO458738:AWO459611 BGK458738:BGK459611 BQG458738:BQG459611 CAC458738:CAC459611 CJY458738:CJY459611 CTU458738:CTU459611 DDQ458738:DDQ459611 DNM458738:DNM459611 DXI458738:DXI459611 EHE458738:EHE459611 ERA458738:ERA459611 FAW458738:FAW459611 FKS458738:FKS459611 FUO458738:FUO459611 GEK458738:GEK459611 GOG458738:GOG459611 GYC458738:GYC459611 HHY458738:HHY459611 HRU458738:HRU459611 IBQ458738:IBQ459611 ILM458738:ILM459611 IVI458738:IVI459611 JFE458738:JFE459611 JPA458738:JPA459611 JYW458738:JYW459611 KIS458738:KIS459611 KSO458738:KSO459611 LCK458738:LCK459611 LMG458738:LMG459611 LWC458738:LWC459611 MFY458738:MFY459611 MPU458738:MPU459611 MZQ458738:MZQ459611 NJM458738:NJM459611 NTI458738:NTI459611 ODE458738:ODE459611 ONA458738:ONA459611 OWW458738:OWW459611 PGS458738:PGS459611 PQO458738:PQO459611 QAK458738:QAK459611 QKG458738:QKG459611 QUC458738:QUC459611 RDY458738:RDY459611 RNU458738:RNU459611 RXQ458738:RXQ459611 SHM458738:SHM459611 SRI458738:SRI459611 TBE458738:TBE459611 TLA458738:TLA459611 TUW458738:TUW459611 UES458738:UES459611 UOO458738:UOO459611 UYK458738:UYK459611 VIG458738:VIG459611 VSC458738:VSC459611 WBY458738:WBY459611 WLU458738:WLU459611 WVQ458738:WVQ459611 O524280:O525153 JE524274:JE525147 TA524274:TA525147 ACW524274:ACW525147 AMS524274:AMS525147 AWO524274:AWO525147 BGK524274:BGK525147 BQG524274:BQG525147 CAC524274:CAC525147 CJY524274:CJY525147 CTU524274:CTU525147 DDQ524274:DDQ525147 DNM524274:DNM525147 DXI524274:DXI525147 EHE524274:EHE525147 ERA524274:ERA525147 FAW524274:FAW525147 FKS524274:FKS525147 FUO524274:FUO525147 GEK524274:GEK525147 GOG524274:GOG525147 GYC524274:GYC525147 HHY524274:HHY525147 HRU524274:HRU525147 IBQ524274:IBQ525147 ILM524274:ILM525147 IVI524274:IVI525147 JFE524274:JFE525147 JPA524274:JPA525147 JYW524274:JYW525147 KIS524274:KIS525147 KSO524274:KSO525147 LCK524274:LCK525147 LMG524274:LMG525147 LWC524274:LWC525147 MFY524274:MFY525147 MPU524274:MPU525147 MZQ524274:MZQ525147 NJM524274:NJM525147 NTI524274:NTI525147 ODE524274:ODE525147 ONA524274:ONA525147 OWW524274:OWW525147 PGS524274:PGS525147 PQO524274:PQO525147 QAK524274:QAK525147 QKG524274:QKG525147 QUC524274:QUC525147 RDY524274:RDY525147 RNU524274:RNU525147 RXQ524274:RXQ525147 SHM524274:SHM525147 SRI524274:SRI525147 TBE524274:TBE525147 TLA524274:TLA525147 TUW524274:TUW525147 UES524274:UES525147 UOO524274:UOO525147 UYK524274:UYK525147 VIG524274:VIG525147 VSC524274:VSC525147 WBY524274:WBY525147 WLU524274:WLU525147 WVQ524274:WVQ525147 O589816:O590689 JE589810:JE590683 TA589810:TA590683 ACW589810:ACW590683 AMS589810:AMS590683 AWO589810:AWO590683 BGK589810:BGK590683 BQG589810:BQG590683 CAC589810:CAC590683 CJY589810:CJY590683 CTU589810:CTU590683 DDQ589810:DDQ590683 DNM589810:DNM590683 DXI589810:DXI590683 EHE589810:EHE590683 ERA589810:ERA590683 FAW589810:FAW590683 FKS589810:FKS590683 FUO589810:FUO590683 GEK589810:GEK590683 GOG589810:GOG590683 GYC589810:GYC590683 HHY589810:HHY590683 HRU589810:HRU590683 IBQ589810:IBQ590683 ILM589810:ILM590683 IVI589810:IVI590683 JFE589810:JFE590683 JPA589810:JPA590683 JYW589810:JYW590683 KIS589810:KIS590683 KSO589810:KSO590683 LCK589810:LCK590683 LMG589810:LMG590683 LWC589810:LWC590683 MFY589810:MFY590683 MPU589810:MPU590683 MZQ589810:MZQ590683 NJM589810:NJM590683 NTI589810:NTI590683 ODE589810:ODE590683 ONA589810:ONA590683 OWW589810:OWW590683 PGS589810:PGS590683 PQO589810:PQO590683 QAK589810:QAK590683 QKG589810:QKG590683 QUC589810:QUC590683 RDY589810:RDY590683 RNU589810:RNU590683 RXQ589810:RXQ590683 SHM589810:SHM590683 SRI589810:SRI590683 TBE589810:TBE590683 TLA589810:TLA590683 TUW589810:TUW590683 UES589810:UES590683 UOO589810:UOO590683 UYK589810:UYK590683 VIG589810:VIG590683 VSC589810:VSC590683 WBY589810:WBY590683 WLU589810:WLU590683 WVQ589810:WVQ590683 O655352:O656225 JE655346:JE656219 TA655346:TA656219 ACW655346:ACW656219 AMS655346:AMS656219 AWO655346:AWO656219 BGK655346:BGK656219 BQG655346:BQG656219 CAC655346:CAC656219 CJY655346:CJY656219 CTU655346:CTU656219 DDQ655346:DDQ656219 DNM655346:DNM656219 DXI655346:DXI656219 EHE655346:EHE656219 ERA655346:ERA656219 FAW655346:FAW656219 FKS655346:FKS656219 FUO655346:FUO656219 GEK655346:GEK656219 GOG655346:GOG656219 GYC655346:GYC656219 HHY655346:HHY656219 HRU655346:HRU656219 IBQ655346:IBQ656219 ILM655346:ILM656219 IVI655346:IVI656219 JFE655346:JFE656219 JPA655346:JPA656219 JYW655346:JYW656219 KIS655346:KIS656219 KSO655346:KSO656219 LCK655346:LCK656219 LMG655346:LMG656219 LWC655346:LWC656219 MFY655346:MFY656219 MPU655346:MPU656219 MZQ655346:MZQ656219 NJM655346:NJM656219 NTI655346:NTI656219 ODE655346:ODE656219 ONA655346:ONA656219 OWW655346:OWW656219 PGS655346:PGS656219 PQO655346:PQO656219 QAK655346:QAK656219 QKG655346:QKG656219 QUC655346:QUC656219 RDY655346:RDY656219 RNU655346:RNU656219 RXQ655346:RXQ656219 SHM655346:SHM656219 SRI655346:SRI656219 TBE655346:TBE656219 TLA655346:TLA656219 TUW655346:TUW656219 UES655346:UES656219 UOO655346:UOO656219 UYK655346:UYK656219 VIG655346:VIG656219 VSC655346:VSC656219 WBY655346:WBY656219 WLU655346:WLU656219 WVQ655346:WVQ656219 O720888:O721761 JE720882:JE721755 TA720882:TA721755 ACW720882:ACW721755 AMS720882:AMS721755 AWO720882:AWO721755 BGK720882:BGK721755 BQG720882:BQG721755 CAC720882:CAC721755 CJY720882:CJY721755 CTU720882:CTU721755 DDQ720882:DDQ721755 DNM720882:DNM721755 DXI720882:DXI721755 EHE720882:EHE721755 ERA720882:ERA721755 FAW720882:FAW721755 FKS720882:FKS721755 FUO720882:FUO721755 GEK720882:GEK721755 GOG720882:GOG721755 GYC720882:GYC721755 HHY720882:HHY721755 HRU720882:HRU721755 IBQ720882:IBQ721755 ILM720882:ILM721755 IVI720882:IVI721755 JFE720882:JFE721755 JPA720882:JPA721755 JYW720882:JYW721755 KIS720882:KIS721755 KSO720882:KSO721755 LCK720882:LCK721755 LMG720882:LMG721755 LWC720882:LWC721755 MFY720882:MFY721755 MPU720882:MPU721755 MZQ720882:MZQ721755 NJM720882:NJM721755 NTI720882:NTI721755 ODE720882:ODE721755 ONA720882:ONA721755 OWW720882:OWW721755 PGS720882:PGS721755 PQO720882:PQO721755 QAK720882:QAK721755 QKG720882:QKG721755 QUC720882:QUC721755 RDY720882:RDY721755 RNU720882:RNU721755 RXQ720882:RXQ721755 SHM720882:SHM721755 SRI720882:SRI721755 TBE720882:TBE721755 TLA720882:TLA721755 TUW720882:TUW721755 UES720882:UES721755 UOO720882:UOO721755 UYK720882:UYK721755 VIG720882:VIG721755 VSC720882:VSC721755 WBY720882:WBY721755 WLU720882:WLU721755 WVQ720882:WVQ721755 O786424:O787297 JE786418:JE787291 TA786418:TA787291 ACW786418:ACW787291 AMS786418:AMS787291 AWO786418:AWO787291 BGK786418:BGK787291 BQG786418:BQG787291 CAC786418:CAC787291 CJY786418:CJY787291 CTU786418:CTU787291 DDQ786418:DDQ787291 DNM786418:DNM787291 DXI786418:DXI787291 EHE786418:EHE787291 ERA786418:ERA787291 FAW786418:FAW787291 FKS786418:FKS787291 FUO786418:FUO787291 GEK786418:GEK787291 GOG786418:GOG787291 GYC786418:GYC787291 HHY786418:HHY787291 HRU786418:HRU787291 IBQ786418:IBQ787291 ILM786418:ILM787291 IVI786418:IVI787291 JFE786418:JFE787291 JPA786418:JPA787291 JYW786418:JYW787291 KIS786418:KIS787291 KSO786418:KSO787291 LCK786418:LCK787291 LMG786418:LMG787291 LWC786418:LWC787291 MFY786418:MFY787291 MPU786418:MPU787291 MZQ786418:MZQ787291 NJM786418:NJM787291 NTI786418:NTI787291 ODE786418:ODE787291 ONA786418:ONA787291 OWW786418:OWW787291 PGS786418:PGS787291 PQO786418:PQO787291 QAK786418:QAK787291 QKG786418:QKG787291 QUC786418:QUC787291 RDY786418:RDY787291 RNU786418:RNU787291 RXQ786418:RXQ787291 SHM786418:SHM787291 SRI786418:SRI787291 TBE786418:TBE787291 TLA786418:TLA787291 TUW786418:TUW787291 UES786418:UES787291 UOO786418:UOO787291 UYK786418:UYK787291 VIG786418:VIG787291 VSC786418:VSC787291 WBY786418:WBY787291 WLU786418:WLU787291 WVQ786418:WVQ787291 O851960:O852833 JE851954:JE852827 TA851954:TA852827 ACW851954:ACW852827 AMS851954:AMS852827 AWO851954:AWO852827 BGK851954:BGK852827 BQG851954:BQG852827 CAC851954:CAC852827 CJY851954:CJY852827 CTU851954:CTU852827 DDQ851954:DDQ852827 DNM851954:DNM852827 DXI851954:DXI852827 EHE851954:EHE852827 ERA851954:ERA852827 FAW851954:FAW852827 FKS851954:FKS852827 FUO851954:FUO852827 GEK851954:GEK852827 GOG851954:GOG852827 GYC851954:GYC852827 HHY851954:HHY852827 HRU851954:HRU852827 IBQ851954:IBQ852827 ILM851954:ILM852827 IVI851954:IVI852827 JFE851954:JFE852827 JPA851954:JPA852827 JYW851954:JYW852827 KIS851954:KIS852827 KSO851954:KSO852827 LCK851954:LCK852827 LMG851954:LMG852827 LWC851954:LWC852827 MFY851954:MFY852827 MPU851954:MPU852827 MZQ851954:MZQ852827 NJM851954:NJM852827 NTI851954:NTI852827 ODE851954:ODE852827 ONA851954:ONA852827 OWW851954:OWW852827 PGS851954:PGS852827 PQO851954:PQO852827 QAK851954:QAK852827 QKG851954:QKG852827 QUC851954:QUC852827 RDY851954:RDY852827 RNU851954:RNU852827 RXQ851954:RXQ852827 SHM851954:SHM852827 SRI851954:SRI852827 TBE851954:TBE852827 TLA851954:TLA852827 TUW851954:TUW852827 UES851954:UES852827 UOO851954:UOO852827 UYK851954:UYK852827 VIG851954:VIG852827 VSC851954:VSC852827 WBY851954:WBY852827 WLU851954:WLU852827 WVQ851954:WVQ852827 O917496:O918369 JE917490:JE918363 TA917490:TA918363 ACW917490:ACW918363 AMS917490:AMS918363 AWO917490:AWO918363 BGK917490:BGK918363 BQG917490:BQG918363 CAC917490:CAC918363 CJY917490:CJY918363 CTU917490:CTU918363 DDQ917490:DDQ918363 DNM917490:DNM918363 DXI917490:DXI918363 EHE917490:EHE918363 ERA917490:ERA918363 FAW917490:FAW918363 FKS917490:FKS918363 FUO917490:FUO918363 GEK917490:GEK918363 GOG917490:GOG918363 GYC917490:GYC918363 HHY917490:HHY918363 HRU917490:HRU918363 IBQ917490:IBQ918363 ILM917490:ILM918363 IVI917490:IVI918363 JFE917490:JFE918363 JPA917490:JPA918363 JYW917490:JYW918363 KIS917490:KIS918363 KSO917490:KSO918363 LCK917490:LCK918363 LMG917490:LMG918363 LWC917490:LWC918363 MFY917490:MFY918363 MPU917490:MPU918363 MZQ917490:MZQ918363 NJM917490:NJM918363 NTI917490:NTI918363 ODE917490:ODE918363 ONA917490:ONA918363 OWW917490:OWW918363 PGS917490:PGS918363 PQO917490:PQO918363 QAK917490:QAK918363 QKG917490:QKG918363 QUC917490:QUC918363 RDY917490:RDY918363 RNU917490:RNU918363 RXQ917490:RXQ918363 SHM917490:SHM918363 SRI917490:SRI918363 TBE917490:TBE918363 TLA917490:TLA918363 TUW917490:TUW918363 UES917490:UES918363 UOO917490:UOO918363 UYK917490:UYK918363 VIG917490:VIG918363 VSC917490:VSC918363 WBY917490:WBY918363 WLU917490:WLU918363 WVQ917490:WVQ918363 O983032:O983905 JE983026:JE983899 TA983026:TA983899 ACW983026:ACW983899 AMS983026:AMS983899 AWO983026:AWO983899 BGK983026:BGK983899 BQG983026:BQG983899 CAC983026:CAC983899 CJY983026:CJY983899 CTU983026:CTU983899 DDQ983026:DDQ983899 DNM983026:DNM983899 DXI983026:DXI983899 EHE983026:EHE983899 ERA983026:ERA983899 FAW983026:FAW983899 FKS983026:FKS983899 FUO983026:FUO983899 GEK983026:GEK983899 GOG983026:GOG983899 GYC983026:GYC983899 HHY983026:HHY983899 HRU983026:HRU983899 IBQ983026:IBQ983899 ILM983026:ILM983899 IVI983026:IVI983899 JFE983026:JFE983899 JPA983026:JPA983899 JYW983026:JYW983899 KIS983026:KIS983899 KSO983026:KSO983899 LCK983026:LCK983899 LMG983026:LMG983899 LWC983026:LWC983899 MFY983026:MFY983899 MPU983026:MPU983899 MZQ983026:MZQ983899 NJM983026:NJM983899 NTI983026:NTI983899 ODE983026:ODE983899 ONA983026:ONA983899 OWW983026:OWW983899 PGS983026:PGS983899 PQO983026:PQO983899 QAK983026:QAK983899 QKG983026:QKG983899 QUC983026:QUC983899 RDY983026:RDY983899 RNU983026:RNU983899 RXQ983026:RXQ983899 SHM983026:SHM983899 SRI983026:SRI983899 TBE983026:TBE983899 TLA983026:TLA983899 TUW983026:TUW983899 UES983026:UES983899 UOO983026:UOO983899 UYK983026:UYK983899 VIG983026:VIG983899 VSC983026:VSC983899 WBY983026:WBY983899 WLU983026:WLU983899 JI64:JI858 S70:S864 TA64:TA859 ACW64:ACW859 AMS64:AMS859 AWO64:AWO859 BGK64:BGK859 BQG64:BQG859 CAC64:CAC859 CJY64:CJY859 CTU64:CTU859 DDQ64:DDQ859 DNM64:DNM859 DXI64:DXI859 EHE64:EHE859 ERA64:ERA859 FAW64:FAW859 FKS64:FKS859 FUO64:FUO859 GEK64:GEK859 GOG64:GOG859 GYC64:GYC859 HHY64:HHY859 HRU64:HRU859 IBQ64:IBQ859 ILM64:ILM859 IVI64:IVI859 JFE64:JFE859 JPA64:JPA859 JYW64:JYW859 KIS64:KIS859 KSO64:KSO859 LCK64:LCK859 LMG64:LMG859 LWC64:LWC859 MFY64:MFY859 MPU64:MPU859 MZQ64:MZQ859 NJM64:NJM859 NTI64:NTI859 ODE64:ODE859 ONA64:ONA859 OWW64:OWW859 PGS64:PGS859 PQO64:PQO859 QAK64:QAK859 QKG64:QKG859 QUC64:QUC859 RDY64:RDY859 RNU64:RNU859 RXQ64:RXQ859 SHM64:SHM859 SRI64:SRI859 TBE64:TBE859 TLA64:TLA859 TUW64:TUW859 UES64:UES859 UOO64:UOO859 UYK64:UYK859 VIG64:VIG859 VSC64:VSC859 WBY64:WBY859 WLU64:WLU859 WVQ64:WVQ859 JE64:JE859 WVU64:WVU858 WLY64:WLY858 WCC64:WCC858 VSG64:VSG858 VIK64:VIK858 UYO64:UYO858 UOS64:UOS858 UEW64:UEW858 TVA64:TVA858 TLE64:TLE858 TBI64:TBI858 SRM64:SRM858 SHQ64:SHQ858 RXU64:RXU858 RNY64:RNY858 REC64:REC858 QUG64:QUG858 QKK64:QKK858 QAO64:QAO858 PQS64:PQS858 PGW64:PGW858 OXA64:OXA858 ONE64:ONE858 ODI64:ODI858 NTM64:NTM858 NJQ64:NJQ858 MZU64:MZU858 MPY64:MPY858 MGC64:MGC858 LWG64:LWG858 LMK64:LMK858 LCO64:LCO858 KSS64:KSS858 KIW64:KIW858 JZA64:JZA858 JPE64:JPE858 JFI64:JFI858 IVM64:IVM858 ILQ64:ILQ858 IBU64:IBU858 HRY64:HRY858 HIC64:HIC858 GYG64:GYG858 GOK64:GOK858 GEO64:GEO858 FUS64:FUS858 FKW64:FKW858 FBA64:FBA858 ERE64:ERE858 EHI64:EHI858 DXM64:DXM858 DNQ64:DNQ858 DDU64:DDU858 CTY64:CTY858 CKC64:CKC858 CAG64:CAG858 BQK64:BQK858 BGO64:BGO858 AWS64:AWS858 AMW64:AMW858 ADA64:ADA858 TE64:TE858 O70:O865 CUG59:CUG60 BQS59:BQS60 AWY44 ANC44 ADG44 TK44 JO44 WVW44 WMA44 WCE44 VSI44 VIM44 UYQ44 UOU44 UEY44 TVC44 TLG44 TBK44 SRO44 SHS44 RXW44 ROA44 REE44 QUI44 QKM44 QAQ44 PQU44 PGY44 OXC44 ONG44 ODK44 NTO44 NJS44 MZW44 MQA44 MGE44 LWI44 LMM44 LCQ44 KSU44 KIY44 JZC44 JPG44 JFK44 IVO44 ILS44 IBW44 HSA44 HIE44 GYI44 GOM44 GEQ44 FUU44 FKY44 FBC44 ERG44 EHK44 DXO44 DNS44 DDW44 CUA44 CKE44 CAI44 BQM44 BGQ44 AWU44 AMY44 ADC44 TG44 JK44 WWA44 WME44 WCI44 VSM44 VIQ44 UYU44 UOY44 UFC44 TVG44 TLK44 TBO44 SRS44 SHW44 RYA44 ROE44 REI44 QUM44 QKQ44 QAU44 PQY44 PHC44 OXG44 ONK44 ODO44 NTS44 NJW44 NAA44 MQE44 MGI44 LWM44 LMQ44 LCU44 KSY44 KJC44 JZG44 JPK44 JFO44 IVS44 ILW44 ICA44 HSE44 HII44 GYM44 GOQ44 GEU44 FUY44 FLC44 FBG44 ERK44 EHO44 DXS44 DNW44 DEA44 R35 N41:N42 CUE44 R41:R42 EHP55 CKI44 N35 AXH56 T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JM38 JQ38 WWC38 WMG38 WCK38 VSO38 VIS38 UYW38 UPA38 UFE38 TVI38 TLM38 TBQ38 SRU38 SHY38 RYC38 ROG38 REK38 QUO38 QKS38 QAW38 PRA38 PHE38 OXI38 ONM38 ODQ38 NTU38 NJY38 NAC38 MQG38 MGK38 LWO38 LMS38 LCW38 KTA38 KJE38 JZI38 JPM38 JFQ38 IVU38 ILY38 ICC38 HSG38 HIK38 GYO38 GOS38 GEW38 FVA38 FLE38 FBI38 ERM38 EHQ38 DXU38 DNY38 DEC38 CUG38 CKK38 CAO38 BQS38 BGW38 AXA38 ANE38 ADI38 FBA35:FBA37 O39:P40 ADP56 ANL56 TT56 JX56 WWF56 WMJ56 WCN56 VSR56 VIV56 UYZ56 UPD56 UFH56 TVL56 TLP56 TBT56 SRX56 SIB56 RYF56 ROJ56 REN56 QUR56 QKV56 QAZ56 PRD56 PHH56 OXL56 ONP56 ODT56 NTX56 NKB56 NAF56 MQJ56 MGN56 LWR56 LMV56 LCZ56 KTD56 KJH56 JZL56 JPP56 JFT56 IVX56 IMB56 ICF56 HSJ56 HIN56 GYR56 GOV56 GEZ56 FVD56 FLH56 FBL56 ERP56 EHT56 DXX56 DOB56 DEF56 CUJ56 CKN56 CAR56 BQV56 BGZ56 AXD56 ANH56 ADL56 TP56 JT56 WWJ56 WMN56 WCR56 VSV56 VIZ56 UZD56 UPH56 UFL56 TVP56 TLT56 TBX56 SSB56 SIF56 RYJ56 RON56 RER56 QUV56 QKZ56 QBD56 PRH56 PHL56 OXP56 ONT56 ODX56 NUB56 NKF56 NAJ56 MQN56 MGR56 LWV56 LMZ56 LDD56 KTH56 KJL56 JZP56 JPT56 JFX56 IWB56 IMF56 ICJ56 HSN56 HIR56 GYV56 GOZ56 GFD56 FVH56 FLL56 FBP56 ERT56 EHX56 DYB56 DOF56 DEJ56 CUN56 CKR56 CAV56 O36:O38 CAM44 BQZ56 S44 O44 S36:S38 BGW59:BGW60 BHD56 AXA59:AXA60 BQQ44 BGU44 ANE59:ANE60 ADI59:ADI60 TM59:TM60 JQ59:JQ60 WVY59:WVY60 WMC59:WMC60 WCG59:WCG60 VSK59:VSK60 VIO59:VIO60 UYS59:UYS60 UOW59:UOW60 UFA59:UFA60 TVE59:TVE60 TLI59:TLI60 TBM59:TBM60 SRQ59:SRQ60 SHU59:SHU60 RXY59:RXY60 ROC59:ROC60 REG59:REG60 QUK59:QUK60 QKO59:QKO60 QAS59:QAS60 PQW59:PQW60 PHA59:PHA60 OXE59:OXE60 ONI59:ONI60 ODM59:ODM60 NTQ59:NTQ60 NJU59:NJU60 MZY59:MZY60 MQC59:MQC60 MGG59:MGG60 LWK59:LWK60 LMO59:LMO60 LCS59:LCS60 KSW59:KSW60 KJA59:KJA60 JZE59:JZE60 JPI59:JPI60 JFM59:JFM60 IVQ59:IVQ60 ILU59:ILU60 IBY59:IBY60 HSC59:HSC60 HIG59:HIG60 GYK59:GYK60 GOO59:GOO60 GES59:GES60 FUW59:FUW60 FLA59:FLA60 FBE59:FBE60 ERI59:ERI60 EHM59:EHM60 DXQ59:DXQ60 DNU59:DNU60 DDY59:DDY60 CUC59:CUC60 CKG59:CKG60 CAK59:CAK60 BQO59:BQO60 BGS59:BGS60 AWW59:AWW60 ANA59:ANA60 ADE59:ADE60 TI59:TI60 JM59:JM60 WWC59:WWC60 WMG59:WMG60 WCK59:WCK60 VSO59:VSO60 VIS59:VIS60 UYW59:UYW60 UPA59:UPA60 UFE59:UFE60 TVI59:TVI60 TLM59:TLM60 TBQ59:TBQ60 SRU59:SRU60 SHY59:SHY60 RYC59:RYC60 ROG59:ROG60 REK59:REK60 QUO59:QUO60 QKS59:QKS60 QAW59:QAW60 PRA59:PRA60 PHE59:PHE60 OXI59:OXI60 ONM59:ONM60 ODQ59:ODQ60 NTU59:NTU60 NJY59:NJY60 NAC59:NAC60 MQG59:MQG60 MGK59:MGK60 LWO59:LWO60 LMS59:LMS60 LCW59:LCW60 KTA59:KTA60 KJE59:KJE60 JZI59:JZI60 JPM59:JPM60 JFQ59:JFQ60 IVU59:IVU60 ILY59:ILY60 ICC59:ICC60 HSG59:HSG60 HIK59:HIK60 GYO59:GYO60 GOS59:GOS60 GEW59:GEW60 FVA59:FVA60 FLE59:FLE60 FBI59:FBI60 ERM59:ERM60 EHQ59:EHQ60 DXU59:DXU60 DNY59:DNY60 CKK59:CKK60 CAO59:CAO60 DEC59:DEC60 S59:S61 ANE52 ADI52 O43:P43 BQS52 TM52 JQ52 WVY52 WMC52 WCG52 VSK52 VIO52 UYS52 UOW52 UFA52 TVE52 TLI52 TBM52 SRQ52 SHU52 RXY52 ROC52 REG52 QUK52 QKO52 QAS52 PQW52 PHA52 OXE52 ONI52 ODM52 NTQ52 NJU52 MZY52 MQC52 MGG52 LWK52 LMO52 LCS52 KSW52 KJA52 JZE52 JPI52 JFM52 IVQ52 ILU52 IBY52 HSC52 HIG52 GYK52 GOO52 GES52 FUW52 FLA52 FBE52 ERI52 EHM52 DXQ52 DNU52 DDY52 CUC52 CKG52 CAK52 BQO52 BGS52 AWW52 ANA52 ADE52 TI52 JM52 WWC52 WMG52 WCK52 VSO52 VIS52 UYW52 UPA52 UFE52 TVI52 TLM52 TBQ52 SRU52 SHY52 RYC52 ROG52 REK52 QUO52 QKS52 QAW52 PRA52 PHE52 OXI52 ONM52 ODQ52 NTU52 NJY52 NAC52 MQG52 MGK52 LWO52 LMS52 LCW52 KTA52 KJE52 JZI52 JPM52 JFQ52 IVU52 ILY52 ICC52 HSG52 HIK52 GYO52 GOS52 GEW52 FVA52 FLE52 FBI52 ERM52 EHQ52 DXU52 DNY52 CKK52 CAO52 DEC52 BGW52 CUG52 TK57:TK58 FKW35:FKW37 FUS35:FUS37 GEO35:GEO37 GOK35:GOK37 GYG35:GYG37 HIC35:HIC37 HRY35:HRY37 IBU35:IBU37 ILQ35:ILQ37 IVM35:IVM37 JFI35:JFI37 JPE35:JPE37 JZA35:JZA37 KIW35:KIW37 KSS35:KSS37 LCO35:LCO37 LMK35:LMK37 LWG35:LWG37 MGC35:MGC37 MPY35:MPY37 MZU35:MZU37 NJQ35:NJQ37 NTM35:NTM37 ODI35:ODI37 ONE35:ONE37 OXA35:OXA37 PGW35:PGW37 PQS35:PQS37 QAO35:QAO37 QKK35:QKK37 QUG35:QUG37 REC35:REC37 RNY35:RNY37 RXU35:RXU37 SHQ35:SHQ37 SRM35:SRM37 TBI35:TBI37 TLE35:TLE37 TVA35:TVA37 UEW35:UEW37 UOS35:UOS37 UYO35:UYO37 VIK35:VIK37 VSG35:VSG37 WCC35:WCC37 WLY35:WLY37 WVU35:WVU37 TA35:TA37 JI35:JI37 JE35:JE37 WVQ35:WVQ37 WLU35:WLU37 WBY35:WBY37 VSC35:VSC37 VIG35:VIG37 UYK35:UYK37 UOO35:UOO37 UES35:UES37 TUW35:TUW37 TLA35:TLA37 TBE35:TBE37 SRI35:SRI37 SHM35:SHM37 RXQ35:RXQ37 RNU35:RNU37 RDY35:RDY37 QUC35:QUC37 QKG35:QKG37 QAK35:QAK37 PQO35:PQO37 PGS35:PGS37 OWW35:OWW37 ONA35:ONA37 ODE35:ODE37 NTI35:NTI37 NJM35:NJM37 MZQ35:MZQ37 MPU35:MPU37 MFY35:MFY37 LWC35:LWC37 LMG35:LMG37 LCK35:LCK37 KSO35:KSO37 KIS35:KIS37 JYW35:JYW37 JPA35:JPA37 JFE35:JFE37 IVI35:IVI37 ILM35:ILM37 IBQ35:IBQ37 HRU35:HRU37 HHY35:HHY37 GYC35:GYC37 GOG35:GOG37 GEK35:GEK37 FUO35:FUO37 FKS35:FKS37 FAW35:FAW37 ERA35:ERA37 EHE35:EHE37 DXI35:DXI37 DNM35:DNM37 DDQ35:DDQ37 CTU35:CTU37 CJY35:CJY37 CAC35:CAC37 BQG35:BQG37 BGK35:BGK37 AWO35:AWO37 AMS35:AMS37 ACW35:ACW37 TE35:TE37 ADA35:ADA37 AMW35:AMW37 AWS35:AWS37 O21 BGO35:BGO37 BQK35:BQK37 CAG35:CAG37 CKC35:CKC37 CTY35:CTY37 DDU35:DDU37 DNQ35:DNQ37 DXM35:DXM37 S47:S52 O59:O61 ADG57:ADG58 ANC57:ANC58 AWY57:AWY58 BGU57:BGU58 BQQ57:BQQ58 CAM57:CAM58 CKI57:CKI58 CUE57:CUE58 DEA57:DEA58 DNW57:DNW58 DXS57:DXS58 EHO57:EHO58 ERK57:ERK58 FBG57:FBG58 FLC57:FLC58 FUY57:FUY58 GEU57:GEU58 GOQ57:GOQ58 GYM57:GYM58 HII57:HII58 HSE57:HSE58 ICA57:ICA58 ILW57:ILW58 IVS57:IVS58 JFO57:JFO58 JPK57:JPK58 JZG57:JZG58 KJC57:KJC58 KSY57:KSY58 LCU57:LCU58 LMQ57:LMQ58 LWM57:LWM58 MGI57:MGI58 MQE57:MQE58 NAA57:NAA58 NJW57:NJW58 NTS57:NTS58 ODO57:ODO58 ONK57:ONK58 OXG57:OXG58 PHC57:PHC58 PQY57:PQY58 QAU57:QAU58 QKQ57:QKQ58 QUM57:QUM58 REI57:REI58 ROE57:ROE58 RYA57:RYA58 SHW57:SHW58 SRS57:SRS58 TBO57:TBO58 TLK57:TLK58 TVG57:TVG58 UFC57:UFC58 UOY57:UOY58 UYU57:UYU58 VIQ57:VIQ58 VSM57:VSM58 WCI57:WCI58 WME57:WME58 WWA57:WWA58 JK57:JK58 TG57:TG58 ADC57:ADC58 AMY57:AMY58 AWU57:AWU58 BGQ57:BGQ58 BQM57:BQM58 CAI57:CAI58 CKE57:CKE58 CUA57:CUA58 DDW57:DDW58 DNS57:DNS58 DXO57:DXO58 EHK57:EHK58 ERG57:ERG58 FBC57:FBC58 FKY57:FKY58 FUU57:FUU58 GEQ57:GEQ58 GOM57:GOM58 GYI57:GYI58 HIE57:HIE58 HSA57:HSA58 IBW57:IBW58 ILS57:ILS58 IVO57:IVO58 JFK57:JFK58 JPG57:JPG58 JZC57:JZC58 KIY57:KIY58 KSU57:KSU58 LCQ57:LCQ58 LMM57:LMM58 LWI57:LWI58 MGE57:MGE58 MQA57:MQA58 MZW57:MZW58 NJS57:NJS58 NTO57:NTO58 ODK57:ODK58 ONG57:ONG58 OXC57:OXC58 PGY57:PGY58 PQU57:PQU58 QAQ57:QAQ58 QKM57:QKM58 QUI57:QUI58 REE57:REE58 ROA57:ROA58 RXW57:RXW58 SHS57:SHS58 SRO57:SRO58 TBK57:TBK58 TLG57:TLG58 TVC57:TVC58 UEY57:UEY58 UOU57:UOU58 UYQ57:UYQ58 VIM57:VIM58 VSI57:VSI58 WCE57:WCE58 WMA57:WMA58 WVW57:WVW58 BHD48 O47:O52 AXA52 DXT47 DNX47 DEB47 JL47 TH47 ADD47 AMZ47 AWV47 BGR47 BQN47 CAJ47 CKF47 CUB47 DDX47 DNT47 DXP47 EHL47 ERH47 FBD47 FKZ47 FUV47 GER47 GON47 GYJ47 HIF47 HSB47 IBX47 ILT47 IVP47 JFL47 JPH47 JZD47 KIZ47 KSV47 LCR47 LMN47 LWJ47 MGF47 MQB47 MZX47 NJT47 NTP47 ODL47 ONH47 OXD47 PGZ47 PQV47 QAR47 QKN47 QUJ47 REF47 ROB47 RXX47 SHT47 SRP47 TBL47 TLH47 TVD47 UEZ47 UOV47 UYR47 VIN47 VSJ47 WCF47 WMB47 WVX47 CUF47 CKJ47 CAN47 BQR47 BGV47 AWZ47 AND47 ADH47 TL47 JP47 WWB47 WMF47 WCJ47 VSN47 VIR47 UYV47 UOZ47 UFD47 TVH47 TLL47 TBP47 SRT47 SHX47 RYB47 ROF47 REJ47 QUN47 QKR47 QAV47 PQZ47 PHD47 OXH47 ONL47 ODP47 NTT47 NJX47 NAB47 MQF47 MGJ47 LWN47 LMR47 LCV47 KSZ47 KJD47 JZH47 JPL47 JFP47 IVT47 ILX47 ICB47 HSF47 HIJ47 GYN47 GOR47 GEV47 FUZ47 FLD47 FBH47 ERL47 EHP47 AXH48 ADP48 ANL48 TT48 JX48 WWF48 WMJ48 WCN48 VSR48 VIV48 UYZ48 UPD48 UFH48 TVL48 TLP48 TBT48 SRX48 SIB48 RYF48 ROJ48 REN48 QUR48 QKV48 QAZ48 PRD48 PHH48 OXL48 ONP48 ODT48 NTX48 NKB48 NAF48 MQJ48 MGN48 LWR48 LMV48 LCZ48 KTD48 KJH48 JZL48 JPP48 JFT48 IVX48 IMB48 ICF48 HSJ48 HIN48 GYR48 GOV48 GEZ48 FVD48 FLH48 FBL48 ERP48 EHT48 DXX48 DOB48 DEF48 CUJ48 CKN48 CAR48 BQV48 BGZ48 AXD48 ANH48 ADL48 TP48 JT48 WWJ48 WMN48 WCR48 VSV48 VIZ48 UZD48 UPH48 UFL48 TVP48 TLT48 TBX48 SSB48 SIF48 RYJ48 RON48 RER48 QUV48 QKZ48 QBD48 PRH48 PHL48 OXP48 ONT48 ODX48 NUB48 NKF48 NAJ48 MQN48 MGR48 LWV48 LMZ48 LDD48 KTH48 KJL48 JZP48 JPT48 JFX48 IWB48 IMF48 ICJ48 HSN48 HIR48 GYV48 GOZ48 GFD48 FVH48 FLL48 FBP48 ERT48 EHX48 DYB48 DOF48 DEJ48 CUN48 CKR48 CAV48 BQZ48 JO57:JO58 S55:S56 O55:O56 DXT55 DNX55 DEB55 JL55 TH55 ADD55 AMZ55 AWV55 BGR55 BQN55 CAJ55 CKF55 CUB55 DDX55 DNT55 DXP55 EHL55 ERH55 FBD55 FKZ55 FUV55 GER55 GON55 GYJ55 HIF55 HSB55 IBX55 ILT55 IVP55 JFL55 JPH55 JZD55 KIZ55 KSV55 LCR55 LMN55 LWJ55 MGF55 MQB55 MZX55 NJT55 NTP55 ODL55 ONH55 OXD55 PGZ55 PQV55 QAR55 QKN55 QUJ55 REF55 ROB55 RXX55 SHT55 SRP55 TBL55 TLH55 TVD55 UEZ55 UOV55 UYR55 VIN55 VSJ55 WCF55 WMB55 WVX55 CUF55 CKJ55 CAN55 BQR55 BGV55 AWZ55 AND55 ADH55 TL55 JP55 WWB55 WMF55 WCJ55 VSN55 VIR55 UYV55 UOZ55 UFD55 TVH55 TLL55 TBP55 SRT55 SHX55 RYB55 ROF55 REJ55 QUN55 QKR55 QAV55 PQZ55 PHD55 OXH55 ONL55 ODP55 NTT55 NJX55 NAB55 MQF55 MGJ55 LWN55 LMR55 LCV55 KSZ55 KJD55 JZH55 JPL55 JFP55 IVT55 ILX55 ICB55 HSF55 HIJ55 GYN55 GOR55 GEV55 FUZ55 FLD55 FBH55 ERL55 AMW8:AMW9 ADA8:ADA9 TE8:TE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8:WVQ9 JE8:JE9 JI8:JI9 TA8:TA9 WVU8:WVU9 WLY8:WLY9 WCC8:WCC9 VSG8:VSG9 VIK8:VIK9 UYO8:UYO9 UOS8:UOS9 UEW8:UEW9 TVA8:TVA9 TLE8:TLE9 TBI8:TBI9 SRM8:SRM9 SHQ8:SHQ9 RXU8:RXU9 RNY8:RNY9 REC8:REC9 QUG8:QUG9 QKK8:QKK9 QAO8:QAO9 PQS8:PQS9 PGW8:PGW9 OXA8:OXA9 ONE8:ONE9 ODI8:ODI9 NTM8:NTM9 NJQ8:NJQ9 MZU8:MZU9 MPY8:MPY9 MGC8:MGC9 LWG8:LWG9 LMK8:LMK9 LCO8:LCO9 KSS8:KSS9 KIW8:KIW9 JZA8:JZA9 JPE8:JPE9 JFI8:JFI9 IVM8:IVM9 ILQ8:ILQ9 IBU8:IBU9 HRY8:HRY9 HIC8:HIC9 GYG8:GYG9 GOK8:GOK9 GEO8:GEO9 FUS8:FUS9 FKW8:FKW9 FBA8:FBA9 ERE8:ERE9 EHI8:EHI9 DXM8:DXM9 DNQ8:DNQ9 DDU8:DDU9 CTY8:CTY9 CKC8:CKC9 CAG8:CAG9 BQK8:BQK9 BGO8:BGO9 AWS8:AWS9 O8:O9 TD10:TD20 ACZ10:ACZ20 AMV10:AMV20 AWR10:AWR20 BGN10:BGN20 BQJ10:BQJ20 CAF10:CAF20 CKB10:CKB20 CTX10:CTX20 DDT10:DDT20 DNP10:DNP20 DXL10:DXL20 EHH10:EHH20 ERD10:ERD20 FAZ10:FAZ20 FKV10:FKV20 FUR10:FUR20 GEN10:GEN20 GOJ10:GOJ20 GYF10:GYF20 HIB10:HIB20 HRX10:HRX20 IBT10:IBT20 ILP10:ILP20 IVL10:IVL20 JFH10:JFH20 JPD10:JPD20 JYZ10:JYZ20 KIV10:KIV20 KSR10:KSR20 LCN10:LCN20 LMJ10:LMJ20 LWF10:LWF20 MGB10:MGB20 MPX10:MPX20 MZT10:MZT20 NJP10:NJP20 NTL10:NTL20 ODH10:ODH20 OND10:OND20 OWZ10:OWZ20 PGV10:PGV20 PQR10:PQR20 QAN10:QAN20 QKJ10:QKJ20 QUF10:QUF20 REB10:REB20 RNX10:RNX20 RXT10:RXT20 SHP10:SHP20 SRL10:SRL20 TBH10:TBH20 TLD10:TLD20 TUZ10:TUZ20 UEV10:UEV20 UOR10:UOR20 UYN10:UYN20 VIJ10:VIJ20 VSF10:VSF20 WCB10:WCB20 WLX10:WLX20 WVT10:WVT20 JH10:JH20 TH10:TH20 ADD10:ADD20 AMZ10:AMZ20 AWV10:AWV20 BGR10:BGR20 BQN10:BQN20 CAJ10:CAJ20 CKF10:CKF20 CUB10:CUB20 DDX10:DDX20 DNT10:DNT20 DXP10:DXP20 EHL10:EHL20 ERH10:ERH20 FBD10:FBD20 FKZ10:FKZ20 FUV10:FUV20 GER10:GER20 GON10:GON20 GYJ10:GYJ20 HIF10:HIF20 HSB10:HSB20 IBX10:IBX20 ILT10:ILT20 IVP10:IVP20 JFL10:JFL20 JPH10:JPH20 JZD10:JZD20 KIZ10:KIZ20 KSV10:KSV20 LCR10:LCR20 LMN10:LMN20 LWJ10:LWJ20 MGF10:MGF20 MQB10:MQB20 MZX10:MZX20 NJT10:NJT20 NTP10:NTP20 ODL10:ODL20 ONH10:ONH20 OXD10:OXD20 PGZ10:PGZ20 PQV10:PQV20 QAR10:QAR20 QKN10:QKN20 QUJ10:QUJ20 REF10:REF20 ROB10:ROB20 RXX10:RXX20 SHT10:SHT20 SRP10:SRP20 TBL10:TBL20 TLH10:TLH20 TVD10:TVD20 UEZ10:UEZ20 UOV10:UOV20 UYR10:UYR20 VIN10:VIN20 VSJ10:VSJ20 WCF10:WCF20 WMB10:WMB20 WVX10:WVX20 JL10:JL20 EHI35:EHI37 S8:S21 EHI21:EHI23 DXM21:DXM23 DNQ21:DNQ23 DDU21:DDU23 CTY21:CTY23 CKC21:CKC23 CAG21:CAG23 BQK21:BQK23 BGO21:BGO23 AWS21:AWS23 AMW21:AMW23 ADA21:ADA23 TE21:TE23 ACW21:ACW23 AMS21:AMS23 AWO21:AWO23 BGK21:BGK23 BQG21:BQG23 CAC21:CAC23 CJY21:CJY23 CTU21:CTU23 DDQ21:DDQ23 DNM21:DNM23 DXI21:DXI23 EHE21:EHE23 ERA21:ERA23 FAW21:FAW23 FKS21:FKS23 FUO21:FUO23 GEK21:GEK23 GOG21:GOG23 GYC21:GYC23 HHY21:HHY23 HRU21:HRU23 IBQ21:IBQ23 ILM21:ILM23 IVI21:IVI23 JFE21:JFE23 JPA21:JPA23 JYW21:JYW23 KIS21:KIS23 KSO21:KSO23 LCK21:LCK23 LMG21:LMG23 LWC21:LWC23 MFY21:MFY23 MPU21:MPU23 MZQ21:MZQ23 NJM21:NJM23 NTI21:NTI23 ODE21:ODE23 ONA21:ONA23 OWW21:OWW23 PGS21:PGS23 PQO21:PQO23 QAK21:QAK23 QKG21:QKG23 QUC21:QUC23 RDY21:RDY23 RNU21:RNU23 RXQ21:RXQ23 SHM21:SHM23 SRI21:SRI23 TBE21:TBE23 TLA21:TLA23 TUW21:TUW23 UES21:UES23 UOO21:UOO23 UYK21:UYK23 VIG21:VIG23 VSC21:VSC23 WBY21:WBY23 WLU21:WLU23 WVQ21:WVQ23 JE21:JE23 JI21:JI23 TA21:TA23 WVU21:WVU23 WLY21:WLY23 WCC21:WCC23 VSG21:VSG23 VIK21:VIK23 UYO21:UYO23 UOS21:UOS23 UEW21:UEW23 TVA21:TVA23 TLE21:TLE23 TBI21:TBI23 SRM21:SRM23 SHQ21:SHQ23 RXU21:RXU23 RNY21:RNY23 REC21:REC23 QUG21:QUG23 QKK21:QKK23 QAO21:QAO23 PQS21:PQS23 PGW21:PGW23 OXA21:OXA23 ONE21:ONE23 ODI21:ODI23 NTM21:NTM23 NJQ21:NJQ23 MZU21:MZU23 MPY21:MPY23 MGC21:MGC23 LWG21:LWG23 LMK21:LMK23 LCO21:LCO23 KSS21:KSS23 KIW21:KIW23 JZA21:JZA23 JPE21:JPE23 JFI21:JFI23 IVM21:IVM23 ILQ21:ILQ23 IBU21:IBU23 HRY21:HRY23 HIC21:HIC23 GYG21:GYG23 GOK21:GOK23 GEO21:GEO23 FUS21:FUS23 FKW21:FKW23 FBA21:FBA23 N22:N23 R22:R23 ERE21:ERE23 ERE35:ERE37 TD24:TD34 ACZ24:ACZ34 AMV24:AMV34 AWR24:AWR34 BGN24:BGN34 BQJ24:BQJ34 CAF24:CAF34 CKB24:CKB34 CTX24:CTX34 DDT24:DDT34 DNP24:DNP34 DXL24:DXL34 EHH24:EHH34 ERD24:ERD34 FAZ24:FAZ34 FKV24:FKV34 FUR24:FUR34 GEN24:GEN34 GOJ24:GOJ34 GYF24:GYF34 HIB24:HIB34 HRX24:HRX34 IBT24:IBT34 ILP24:ILP34 IVL24:IVL34 JFH24:JFH34 JPD24:JPD34 JYZ24:JYZ34 KIV24:KIV34 KSR24:KSR34 LCN24:LCN34 LMJ24:LMJ34 LWF24:LWF34 MGB24:MGB34 MPX24:MPX34 MZT24:MZT34 NJP24:NJP34 NTL24:NTL34 ODH24:ODH34 OND24:OND34 OWZ24:OWZ34 PGV24:PGV34 PQR24:PQR34 QAN24:QAN34 QKJ24:QKJ34 QUF24:QUF34 REB24:REB34 RNX24:RNX34 RXT24:RXT34 SHP24:SHP34 SRL24:SRL34 TBH24:TBH34 TLD24:TLD34 TUZ24:TUZ34 UEV24:UEV34 UOR24:UOR34 UYN24:UYN34 VIJ24:VIJ34 VSF24:VSF34 WCB24:WCB34 WLX24:WLX34 WVT24:WVT34 JH24:JH34 TH24:TH34 ADD24:ADD34 AMZ24:AMZ34 AWV24:AWV34 BGR24:BGR34 BQN24:BQN34 CAJ24:CAJ34 CKF24:CKF34 CUB24:CUB34 DDX24:DDX34 DNT24:DNT34 DXP24:DXP34 EHL24:EHL34 ERH24:ERH34 FBD24:FBD34 FKZ24:FKZ34 FUV24:FUV34 GER24:GER34 GON24:GON34 GYJ24:GYJ34 HIF24:HIF34 HSB24:HSB34 IBX24:IBX34 ILT24:ILT34 IVP24:IVP34 JFL24:JFL34 JPH24:JPH34 JZD24:JZD34 KIZ24:KIZ34 KSV24:KSV34 LCR24:LCR34 LMN24:LMN34 LWJ24:LWJ34 MGF24:MGF34 MQB24:MQB34 MZX24:MZX34 NJT24:NJT34 NTP24:NTP34 ODL24:ODL34 ONH24:ONH34 OXD24:OXD34 PGZ24:PGZ34 PQV24:PQV34 QAR24:QAR34 QKN24:QKN34 QUJ24:QUJ34 REF24:REF34 ROB24:ROB34 RXX24:RXX34 SHT24:SHT34 SRP24:SRP34 TBL24:TBL34 TLH24:TLH34 TVD24:TVD34 UEZ24:UEZ34 UOV24:UOV34 UYR24:UYR34 VIN24:VIN34 VSJ24:VSJ34 WCF24:WCF34 WMB24:WMB34 WVX24:WVX34 JL24:JL34 S24:S34">
      <formula1>9</formula1>
    </dataValidation>
    <dataValidation type="textLength" operator="equal" allowBlank="1" showInputMessage="1" showErrorMessage="1" error="БИН должен содержать 12 символов" sqref="WXG983026:WXG983898 BE65528:BE66400 KU65522:KU66394 UQ65522:UQ66394 AEM65522:AEM66394 AOI65522:AOI66394 AYE65522:AYE66394 BIA65522:BIA66394 BRW65522:BRW66394 CBS65522:CBS66394 CLO65522:CLO66394 CVK65522:CVK66394 DFG65522:DFG66394 DPC65522:DPC66394 DYY65522:DYY66394 EIU65522:EIU66394 ESQ65522:ESQ66394 FCM65522:FCM66394 FMI65522:FMI66394 FWE65522:FWE66394 GGA65522:GGA66394 GPW65522:GPW66394 GZS65522:GZS66394 HJO65522:HJO66394 HTK65522:HTK66394 IDG65522:IDG66394 INC65522:INC66394 IWY65522:IWY66394 JGU65522:JGU66394 JQQ65522:JQQ66394 KAM65522:KAM66394 KKI65522:KKI66394 KUE65522:KUE66394 LEA65522:LEA66394 LNW65522:LNW66394 LXS65522:LXS66394 MHO65522:MHO66394 MRK65522:MRK66394 NBG65522:NBG66394 NLC65522:NLC66394 NUY65522:NUY66394 OEU65522:OEU66394 OOQ65522:OOQ66394 OYM65522:OYM66394 PII65522:PII66394 PSE65522:PSE66394 QCA65522:QCA66394 QLW65522:QLW66394 QVS65522:QVS66394 RFO65522:RFO66394 RPK65522:RPK66394 RZG65522:RZG66394 SJC65522:SJC66394 SSY65522:SSY66394 TCU65522:TCU66394 TMQ65522:TMQ66394 TWM65522:TWM66394 UGI65522:UGI66394 UQE65522:UQE66394 VAA65522:VAA66394 VJW65522:VJW66394 VTS65522:VTS66394 WDO65522:WDO66394 WNK65522:WNK66394 WXG65522:WXG66394 BE131064:BE131936 KU131058:KU131930 UQ131058:UQ131930 AEM131058:AEM131930 AOI131058:AOI131930 AYE131058:AYE131930 BIA131058:BIA131930 BRW131058:BRW131930 CBS131058:CBS131930 CLO131058:CLO131930 CVK131058:CVK131930 DFG131058:DFG131930 DPC131058:DPC131930 DYY131058:DYY131930 EIU131058:EIU131930 ESQ131058:ESQ131930 FCM131058:FCM131930 FMI131058:FMI131930 FWE131058:FWE131930 GGA131058:GGA131930 GPW131058:GPW131930 GZS131058:GZS131930 HJO131058:HJO131930 HTK131058:HTK131930 IDG131058:IDG131930 INC131058:INC131930 IWY131058:IWY131930 JGU131058:JGU131930 JQQ131058:JQQ131930 KAM131058:KAM131930 KKI131058:KKI131930 KUE131058:KUE131930 LEA131058:LEA131930 LNW131058:LNW131930 LXS131058:LXS131930 MHO131058:MHO131930 MRK131058:MRK131930 NBG131058:NBG131930 NLC131058:NLC131930 NUY131058:NUY131930 OEU131058:OEU131930 OOQ131058:OOQ131930 OYM131058:OYM131930 PII131058:PII131930 PSE131058:PSE131930 QCA131058:QCA131930 QLW131058:QLW131930 QVS131058:QVS131930 RFO131058:RFO131930 RPK131058:RPK131930 RZG131058:RZG131930 SJC131058:SJC131930 SSY131058:SSY131930 TCU131058:TCU131930 TMQ131058:TMQ131930 TWM131058:TWM131930 UGI131058:UGI131930 UQE131058:UQE131930 VAA131058:VAA131930 VJW131058:VJW131930 VTS131058:VTS131930 WDO131058:WDO131930 WNK131058:WNK131930 WXG131058:WXG131930 BE196600:BE197472 KU196594:KU197466 UQ196594:UQ197466 AEM196594:AEM197466 AOI196594:AOI197466 AYE196594:AYE197466 BIA196594:BIA197466 BRW196594:BRW197466 CBS196594:CBS197466 CLO196594:CLO197466 CVK196594:CVK197466 DFG196594:DFG197466 DPC196594:DPC197466 DYY196594:DYY197466 EIU196594:EIU197466 ESQ196594:ESQ197466 FCM196594:FCM197466 FMI196594:FMI197466 FWE196594:FWE197466 GGA196594:GGA197466 GPW196594:GPW197466 GZS196594:GZS197466 HJO196594:HJO197466 HTK196594:HTK197466 IDG196594:IDG197466 INC196594:INC197466 IWY196594:IWY197466 JGU196594:JGU197466 JQQ196594:JQQ197466 KAM196594:KAM197466 KKI196594:KKI197466 KUE196594:KUE197466 LEA196594:LEA197466 LNW196594:LNW197466 LXS196594:LXS197466 MHO196594:MHO197466 MRK196594:MRK197466 NBG196594:NBG197466 NLC196594:NLC197466 NUY196594:NUY197466 OEU196594:OEU197466 OOQ196594:OOQ197466 OYM196594:OYM197466 PII196594:PII197466 PSE196594:PSE197466 QCA196594:QCA197466 QLW196594:QLW197466 QVS196594:QVS197466 RFO196594:RFO197466 RPK196594:RPK197466 RZG196594:RZG197466 SJC196594:SJC197466 SSY196594:SSY197466 TCU196594:TCU197466 TMQ196594:TMQ197466 TWM196594:TWM197466 UGI196594:UGI197466 UQE196594:UQE197466 VAA196594:VAA197466 VJW196594:VJW197466 VTS196594:VTS197466 WDO196594:WDO197466 WNK196594:WNK197466 WXG196594:WXG197466 BE262136:BE263008 KU262130:KU263002 UQ262130:UQ263002 AEM262130:AEM263002 AOI262130:AOI263002 AYE262130:AYE263002 BIA262130:BIA263002 BRW262130:BRW263002 CBS262130:CBS263002 CLO262130:CLO263002 CVK262130:CVK263002 DFG262130:DFG263002 DPC262130:DPC263002 DYY262130:DYY263002 EIU262130:EIU263002 ESQ262130:ESQ263002 FCM262130:FCM263002 FMI262130:FMI263002 FWE262130:FWE263002 GGA262130:GGA263002 GPW262130:GPW263002 GZS262130:GZS263002 HJO262130:HJO263002 HTK262130:HTK263002 IDG262130:IDG263002 INC262130:INC263002 IWY262130:IWY263002 JGU262130:JGU263002 JQQ262130:JQQ263002 KAM262130:KAM263002 KKI262130:KKI263002 KUE262130:KUE263002 LEA262130:LEA263002 LNW262130:LNW263002 LXS262130:LXS263002 MHO262130:MHO263002 MRK262130:MRK263002 NBG262130:NBG263002 NLC262130:NLC263002 NUY262130:NUY263002 OEU262130:OEU263002 OOQ262130:OOQ263002 OYM262130:OYM263002 PII262130:PII263002 PSE262130:PSE263002 QCA262130:QCA263002 QLW262130:QLW263002 QVS262130:QVS263002 RFO262130:RFO263002 RPK262130:RPK263002 RZG262130:RZG263002 SJC262130:SJC263002 SSY262130:SSY263002 TCU262130:TCU263002 TMQ262130:TMQ263002 TWM262130:TWM263002 UGI262130:UGI263002 UQE262130:UQE263002 VAA262130:VAA263002 VJW262130:VJW263002 VTS262130:VTS263002 WDO262130:WDO263002 WNK262130:WNK263002 WXG262130:WXG263002 BE327672:BE328544 KU327666:KU328538 UQ327666:UQ328538 AEM327666:AEM328538 AOI327666:AOI328538 AYE327666:AYE328538 BIA327666:BIA328538 BRW327666:BRW328538 CBS327666:CBS328538 CLO327666:CLO328538 CVK327666:CVK328538 DFG327666:DFG328538 DPC327666:DPC328538 DYY327666:DYY328538 EIU327666:EIU328538 ESQ327666:ESQ328538 FCM327666:FCM328538 FMI327666:FMI328538 FWE327666:FWE328538 GGA327666:GGA328538 GPW327666:GPW328538 GZS327666:GZS328538 HJO327666:HJO328538 HTK327666:HTK328538 IDG327666:IDG328538 INC327666:INC328538 IWY327666:IWY328538 JGU327666:JGU328538 JQQ327666:JQQ328538 KAM327666:KAM328538 KKI327666:KKI328538 KUE327666:KUE328538 LEA327666:LEA328538 LNW327666:LNW328538 LXS327666:LXS328538 MHO327666:MHO328538 MRK327666:MRK328538 NBG327666:NBG328538 NLC327666:NLC328538 NUY327666:NUY328538 OEU327666:OEU328538 OOQ327666:OOQ328538 OYM327666:OYM328538 PII327666:PII328538 PSE327666:PSE328538 QCA327666:QCA328538 QLW327666:QLW328538 QVS327666:QVS328538 RFO327666:RFO328538 RPK327666:RPK328538 RZG327666:RZG328538 SJC327666:SJC328538 SSY327666:SSY328538 TCU327666:TCU328538 TMQ327666:TMQ328538 TWM327666:TWM328538 UGI327666:UGI328538 UQE327666:UQE328538 VAA327666:VAA328538 VJW327666:VJW328538 VTS327666:VTS328538 WDO327666:WDO328538 WNK327666:WNK328538 WXG327666:WXG328538 BE393208:BE394080 KU393202:KU394074 UQ393202:UQ394074 AEM393202:AEM394074 AOI393202:AOI394074 AYE393202:AYE394074 BIA393202:BIA394074 BRW393202:BRW394074 CBS393202:CBS394074 CLO393202:CLO394074 CVK393202:CVK394074 DFG393202:DFG394074 DPC393202:DPC394074 DYY393202:DYY394074 EIU393202:EIU394074 ESQ393202:ESQ394074 FCM393202:FCM394074 FMI393202:FMI394074 FWE393202:FWE394074 GGA393202:GGA394074 GPW393202:GPW394074 GZS393202:GZS394074 HJO393202:HJO394074 HTK393202:HTK394074 IDG393202:IDG394074 INC393202:INC394074 IWY393202:IWY394074 JGU393202:JGU394074 JQQ393202:JQQ394074 KAM393202:KAM394074 KKI393202:KKI394074 KUE393202:KUE394074 LEA393202:LEA394074 LNW393202:LNW394074 LXS393202:LXS394074 MHO393202:MHO394074 MRK393202:MRK394074 NBG393202:NBG394074 NLC393202:NLC394074 NUY393202:NUY394074 OEU393202:OEU394074 OOQ393202:OOQ394074 OYM393202:OYM394074 PII393202:PII394074 PSE393202:PSE394074 QCA393202:QCA394074 QLW393202:QLW394074 QVS393202:QVS394074 RFO393202:RFO394074 RPK393202:RPK394074 RZG393202:RZG394074 SJC393202:SJC394074 SSY393202:SSY394074 TCU393202:TCU394074 TMQ393202:TMQ394074 TWM393202:TWM394074 UGI393202:UGI394074 UQE393202:UQE394074 VAA393202:VAA394074 VJW393202:VJW394074 VTS393202:VTS394074 WDO393202:WDO394074 WNK393202:WNK394074 WXG393202:WXG394074 BE458744:BE459616 KU458738:KU459610 UQ458738:UQ459610 AEM458738:AEM459610 AOI458738:AOI459610 AYE458738:AYE459610 BIA458738:BIA459610 BRW458738:BRW459610 CBS458738:CBS459610 CLO458738:CLO459610 CVK458738:CVK459610 DFG458738:DFG459610 DPC458738:DPC459610 DYY458738:DYY459610 EIU458738:EIU459610 ESQ458738:ESQ459610 FCM458738:FCM459610 FMI458738:FMI459610 FWE458738:FWE459610 GGA458738:GGA459610 GPW458738:GPW459610 GZS458738:GZS459610 HJO458738:HJO459610 HTK458738:HTK459610 IDG458738:IDG459610 INC458738:INC459610 IWY458738:IWY459610 JGU458738:JGU459610 JQQ458738:JQQ459610 KAM458738:KAM459610 KKI458738:KKI459610 KUE458738:KUE459610 LEA458738:LEA459610 LNW458738:LNW459610 LXS458738:LXS459610 MHO458738:MHO459610 MRK458738:MRK459610 NBG458738:NBG459610 NLC458738:NLC459610 NUY458738:NUY459610 OEU458738:OEU459610 OOQ458738:OOQ459610 OYM458738:OYM459610 PII458738:PII459610 PSE458738:PSE459610 QCA458738:QCA459610 QLW458738:QLW459610 QVS458738:QVS459610 RFO458738:RFO459610 RPK458738:RPK459610 RZG458738:RZG459610 SJC458738:SJC459610 SSY458738:SSY459610 TCU458738:TCU459610 TMQ458738:TMQ459610 TWM458738:TWM459610 UGI458738:UGI459610 UQE458738:UQE459610 VAA458738:VAA459610 VJW458738:VJW459610 VTS458738:VTS459610 WDO458738:WDO459610 WNK458738:WNK459610 WXG458738:WXG459610 BE524280:BE525152 KU524274:KU525146 UQ524274:UQ525146 AEM524274:AEM525146 AOI524274:AOI525146 AYE524274:AYE525146 BIA524274:BIA525146 BRW524274:BRW525146 CBS524274:CBS525146 CLO524274:CLO525146 CVK524274:CVK525146 DFG524274:DFG525146 DPC524274:DPC525146 DYY524274:DYY525146 EIU524274:EIU525146 ESQ524274:ESQ525146 FCM524274:FCM525146 FMI524274:FMI525146 FWE524274:FWE525146 GGA524274:GGA525146 GPW524274:GPW525146 GZS524274:GZS525146 HJO524274:HJO525146 HTK524274:HTK525146 IDG524274:IDG525146 INC524274:INC525146 IWY524274:IWY525146 JGU524274:JGU525146 JQQ524274:JQQ525146 KAM524274:KAM525146 KKI524274:KKI525146 KUE524274:KUE525146 LEA524274:LEA525146 LNW524274:LNW525146 LXS524274:LXS525146 MHO524274:MHO525146 MRK524274:MRK525146 NBG524274:NBG525146 NLC524274:NLC525146 NUY524274:NUY525146 OEU524274:OEU525146 OOQ524274:OOQ525146 OYM524274:OYM525146 PII524274:PII525146 PSE524274:PSE525146 QCA524274:QCA525146 QLW524274:QLW525146 QVS524274:QVS525146 RFO524274:RFO525146 RPK524274:RPK525146 RZG524274:RZG525146 SJC524274:SJC525146 SSY524274:SSY525146 TCU524274:TCU525146 TMQ524274:TMQ525146 TWM524274:TWM525146 UGI524274:UGI525146 UQE524274:UQE525146 VAA524274:VAA525146 VJW524274:VJW525146 VTS524274:VTS525146 WDO524274:WDO525146 WNK524274:WNK525146 WXG524274:WXG525146 BE589816:BE590688 KU589810:KU590682 UQ589810:UQ590682 AEM589810:AEM590682 AOI589810:AOI590682 AYE589810:AYE590682 BIA589810:BIA590682 BRW589810:BRW590682 CBS589810:CBS590682 CLO589810:CLO590682 CVK589810:CVK590682 DFG589810:DFG590682 DPC589810:DPC590682 DYY589810:DYY590682 EIU589810:EIU590682 ESQ589810:ESQ590682 FCM589810:FCM590682 FMI589810:FMI590682 FWE589810:FWE590682 GGA589810:GGA590682 GPW589810:GPW590682 GZS589810:GZS590682 HJO589810:HJO590682 HTK589810:HTK590682 IDG589810:IDG590682 INC589810:INC590682 IWY589810:IWY590682 JGU589810:JGU590682 JQQ589810:JQQ590682 KAM589810:KAM590682 KKI589810:KKI590682 KUE589810:KUE590682 LEA589810:LEA590682 LNW589810:LNW590682 LXS589810:LXS590682 MHO589810:MHO590682 MRK589810:MRK590682 NBG589810:NBG590682 NLC589810:NLC590682 NUY589810:NUY590682 OEU589810:OEU590682 OOQ589810:OOQ590682 OYM589810:OYM590682 PII589810:PII590682 PSE589810:PSE590682 QCA589810:QCA590682 QLW589810:QLW590682 QVS589810:QVS590682 RFO589810:RFO590682 RPK589810:RPK590682 RZG589810:RZG590682 SJC589810:SJC590682 SSY589810:SSY590682 TCU589810:TCU590682 TMQ589810:TMQ590682 TWM589810:TWM590682 UGI589810:UGI590682 UQE589810:UQE590682 VAA589810:VAA590682 VJW589810:VJW590682 VTS589810:VTS590682 WDO589810:WDO590682 WNK589810:WNK590682 WXG589810:WXG590682 BE655352:BE656224 KU655346:KU656218 UQ655346:UQ656218 AEM655346:AEM656218 AOI655346:AOI656218 AYE655346:AYE656218 BIA655346:BIA656218 BRW655346:BRW656218 CBS655346:CBS656218 CLO655346:CLO656218 CVK655346:CVK656218 DFG655346:DFG656218 DPC655346:DPC656218 DYY655346:DYY656218 EIU655346:EIU656218 ESQ655346:ESQ656218 FCM655346:FCM656218 FMI655346:FMI656218 FWE655346:FWE656218 GGA655346:GGA656218 GPW655346:GPW656218 GZS655346:GZS656218 HJO655346:HJO656218 HTK655346:HTK656218 IDG655346:IDG656218 INC655346:INC656218 IWY655346:IWY656218 JGU655346:JGU656218 JQQ655346:JQQ656218 KAM655346:KAM656218 KKI655346:KKI656218 KUE655346:KUE656218 LEA655346:LEA656218 LNW655346:LNW656218 LXS655346:LXS656218 MHO655346:MHO656218 MRK655346:MRK656218 NBG655346:NBG656218 NLC655346:NLC656218 NUY655346:NUY656218 OEU655346:OEU656218 OOQ655346:OOQ656218 OYM655346:OYM656218 PII655346:PII656218 PSE655346:PSE656218 QCA655346:QCA656218 QLW655346:QLW656218 QVS655346:QVS656218 RFO655346:RFO656218 RPK655346:RPK656218 RZG655346:RZG656218 SJC655346:SJC656218 SSY655346:SSY656218 TCU655346:TCU656218 TMQ655346:TMQ656218 TWM655346:TWM656218 UGI655346:UGI656218 UQE655346:UQE656218 VAA655346:VAA656218 VJW655346:VJW656218 VTS655346:VTS656218 WDO655346:WDO656218 WNK655346:WNK656218 WXG655346:WXG656218 BE720888:BE721760 KU720882:KU721754 UQ720882:UQ721754 AEM720882:AEM721754 AOI720882:AOI721754 AYE720882:AYE721754 BIA720882:BIA721754 BRW720882:BRW721754 CBS720882:CBS721754 CLO720882:CLO721754 CVK720882:CVK721754 DFG720882:DFG721754 DPC720882:DPC721754 DYY720882:DYY721754 EIU720882:EIU721754 ESQ720882:ESQ721754 FCM720882:FCM721754 FMI720882:FMI721754 FWE720882:FWE721754 GGA720882:GGA721754 GPW720882:GPW721754 GZS720882:GZS721754 HJO720882:HJO721754 HTK720882:HTK721754 IDG720882:IDG721754 INC720882:INC721754 IWY720882:IWY721754 JGU720882:JGU721754 JQQ720882:JQQ721754 KAM720882:KAM721754 KKI720882:KKI721754 KUE720882:KUE721754 LEA720882:LEA721754 LNW720882:LNW721754 LXS720882:LXS721754 MHO720882:MHO721754 MRK720882:MRK721754 NBG720882:NBG721754 NLC720882:NLC721754 NUY720882:NUY721754 OEU720882:OEU721754 OOQ720882:OOQ721754 OYM720882:OYM721754 PII720882:PII721754 PSE720882:PSE721754 QCA720882:QCA721754 QLW720882:QLW721754 QVS720882:QVS721754 RFO720882:RFO721754 RPK720882:RPK721754 RZG720882:RZG721754 SJC720882:SJC721754 SSY720882:SSY721754 TCU720882:TCU721754 TMQ720882:TMQ721754 TWM720882:TWM721754 UGI720882:UGI721754 UQE720882:UQE721754 VAA720882:VAA721754 VJW720882:VJW721754 VTS720882:VTS721754 WDO720882:WDO721754 WNK720882:WNK721754 WXG720882:WXG721754 BE786424:BE787296 KU786418:KU787290 UQ786418:UQ787290 AEM786418:AEM787290 AOI786418:AOI787290 AYE786418:AYE787290 BIA786418:BIA787290 BRW786418:BRW787290 CBS786418:CBS787290 CLO786418:CLO787290 CVK786418:CVK787290 DFG786418:DFG787290 DPC786418:DPC787290 DYY786418:DYY787290 EIU786418:EIU787290 ESQ786418:ESQ787290 FCM786418:FCM787290 FMI786418:FMI787290 FWE786418:FWE787290 GGA786418:GGA787290 GPW786418:GPW787290 GZS786418:GZS787290 HJO786418:HJO787290 HTK786418:HTK787290 IDG786418:IDG787290 INC786418:INC787290 IWY786418:IWY787290 JGU786418:JGU787290 JQQ786418:JQQ787290 KAM786418:KAM787290 KKI786418:KKI787290 KUE786418:KUE787290 LEA786418:LEA787290 LNW786418:LNW787290 LXS786418:LXS787290 MHO786418:MHO787290 MRK786418:MRK787290 NBG786418:NBG787290 NLC786418:NLC787290 NUY786418:NUY787290 OEU786418:OEU787290 OOQ786418:OOQ787290 OYM786418:OYM787290 PII786418:PII787290 PSE786418:PSE787290 QCA786418:QCA787290 QLW786418:QLW787290 QVS786418:QVS787290 RFO786418:RFO787290 RPK786418:RPK787290 RZG786418:RZG787290 SJC786418:SJC787290 SSY786418:SSY787290 TCU786418:TCU787290 TMQ786418:TMQ787290 TWM786418:TWM787290 UGI786418:UGI787290 UQE786418:UQE787290 VAA786418:VAA787290 VJW786418:VJW787290 VTS786418:VTS787290 WDO786418:WDO787290 WNK786418:WNK787290 WXG786418:WXG787290 BE851960:BE852832 KU851954:KU852826 UQ851954:UQ852826 AEM851954:AEM852826 AOI851954:AOI852826 AYE851954:AYE852826 BIA851954:BIA852826 BRW851954:BRW852826 CBS851954:CBS852826 CLO851954:CLO852826 CVK851954:CVK852826 DFG851954:DFG852826 DPC851954:DPC852826 DYY851954:DYY852826 EIU851954:EIU852826 ESQ851954:ESQ852826 FCM851954:FCM852826 FMI851954:FMI852826 FWE851954:FWE852826 GGA851954:GGA852826 GPW851954:GPW852826 GZS851954:GZS852826 HJO851954:HJO852826 HTK851954:HTK852826 IDG851954:IDG852826 INC851954:INC852826 IWY851954:IWY852826 JGU851954:JGU852826 JQQ851954:JQQ852826 KAM851954:KAM852826 KKI851954:KKI852826 KUE851954:KUE852826 LEA851954:LEA852826 LNW851954:LNW852826 LXS851954:LXS852826 MHO851954:MHO852826 MRK851954:MRK852826 NBG851954:NBG852826 NLC851954:NLC852826 NUY851954:NUY852826 OEU851954:OEU852826 OOQ851954:OOQ852826 OYM851954:OYM852826 PII851954:PII852826 PSE851954:PSE852826 QCA851954:QCA852826 QLW851954:QLW852826 QVS851954:QVS852826 RFO851954:RFO852826 RPK851954:RPK852826 RZG851954:RZG852826 SJC851954:SJC852826 SSY851954:SSY852826 TCU851954:TCU852826 TMQ851954:TMQ852826 TWM851954:TWM852826 UGI851954:UGI852826 UQE851954:UQE852826 VAA851954:VAA852826 VJW851954:VJW852826 VTS851954:VTS852826 WDO851954:WDO852826 WNK851954:WNK852826 WXG851954:WXG852826 BE917496:BE918368 KU917490:KU918362 UQ917490:UQ918362 AEM917490:AEM918362 AOI917490:AOI918362 AYE917490:AYE918362 BIA917490:BIA918362 BRW917490:BRW918362 CBS917490:CBS918362 CLO917490:CLO918362 CVK917490:CVK918362 DFG917490:DFG918362 DPC917490:DPC918362 DYY917490:DYY918362 EIU917490:EIU918362 ESQ917490:ESQ918362 FCM917490:FCM918362 FMI917490:FMI918362 FWE917490:FWE918362 GGA917490:GGA918362 GPW917490:GPW918362 GZS917490:GZS918362 HJO917490:HJO918362 HTK917490:HTK918362 IDG917490:IDG918362 INC917490:INC918362 IWY917490:IWY918362 JGU917490:JGU918362 JQQ917490:JQQ918362 KAM917490:KAM918362 KKI917490:KKI918362 KUE917490:KUE918362 LEA917490:LEA918362 LNW917490:LNW918362 LXS917490:LXS918362 MHO917490:MHO918362 MRK917490:MRK918362 NBG917490:NBG918362 NLC917490:NLC918362 NUY917490:NUY918362 OEU917490:OEU918362 OOQ917490:OOQ918362 OYM917490:OYM918362 PII917490:PII918362 PSE917490:PSE918362 QCA917490:QCA918362 QLW917490:QLW918362 QVS917490:QVS918362 RFO917490:RFO918362 RPK917490:RPK918362 RZG917490:RZG918362 SJC917490:SJC918362 SSY917490:SSY918362 TCU917490:TCU918362 TMQ917490:TMQ918362 TWM917490:TWM918362 UGI917490:UGI918362 UQE917490:UQE918362 VAA917490:VAA918362 VJW917490:VJW918362 VTS917490:VTS918362 WDO917490:WDO918362 WNK917490:WNK918362 WXG917490:WXG918362 BE983032:BE983904 KU983026:KU983898 UQ983026:UQ983898 AEM983026:AEM983898 AOI983026:AOI983898 AYE983026:AYE983898 BIA983026:BIA983898 BRW983026:BRW983898 CBS983026:CBS983898 CLO983026:CLO983898 CVK983026:CVK983898 DFG983026:DFG983898 DPC983026:DPC983898 DYY983026:DYY983898 EIU983026:EIU983898 ESQ983026:ESQ983898 FCM983026:FCM983898 FMI983026:FMI983898 FWE983026:FWE983898 GGA983026:GGA983898 GPW983026:GPW983898 GZS983026:GZS983898 HJO983026:HJO983898 HTK983026:HTK983898 IDG983026:IDG983898 INC983026:INC983898 IWY983026:IWY983898 JGU983026:JGU983898 JQQ983026:JQQ983898 KAM983026:KAM983898 KKI983026:KKI983898 KUE983026:KUE983898 LEA983026:LEA983898 LNW983026:LNW983898 LXS983026:LXS983898 MHO983026:MHO983898 MRK983026:MRK983898 NBG983026:NBG983898 NLC983026:NLC983898 NUY983026:NUY983898 OEU983026:OEU983898 OOQ983026:OOQ983898 OYM983026:OYM983898 PII983026:PII983898 PSE983026:PSE983898 QCA983026:QCA983898 QLW983026:QLW983898 QVS983026:QVS983898 RFO983026:RFO983898 RPK983026:RPK983898 RZG983026:RZG983898 SJC983026:SJC983898 SSY983026:SSY983898 TCU983026:TCU983898 TMQ983026:TMQ983898 TWM983026:TWM983898 UGI983026:UGI983898 UQE983026:UQE983898 VAA983026:VAA983898 VJW983026:VJW983898 VTS983026:VTS983898 WDO983026:WDO983898 WNK983026:WNK983898 KU64:KU858 BE70:BE864 WXG64:WXG858 WNK64:WNK858 WDO64:WDO858 VTS64:VTS858 VJW64:VJW858 VAA64:VAA858 UQE64:UQE858 UGI64:UGI858 TWM64:TWM858 TMQ64:TMQ858 TCU64:TCU858 SSY64:SSY858 SJC64:SJC858 RZG64:RZG858 RPK64:RPK858 RFO64:RFO858 QVS64:QVS858 QLW64:QLW858 QCA64:QCA858 PSE64:PSE858 PII64:PII858 OYM64:OYM858 OOQ64:OOQ858 OEU64:OEU858 NUY64:NUY858 NLC64:NLC858 NBG64:NBG858 MRK64:MRK858 MHO64:MHO858 LXS64:LXS858 LNW64:LNW858 LEA64:LEA858 KUE64:KUE858 KKI64:KKI858 KAM64:KAM858 JQQ64:JQQ858 JGU64:JGU858 IWY64:IWY858 INC64:INC858 IDG64:IDG858 HTK64:HTK858 HJO64:HJO858 GZS64:GZS858 GPW64:GPW858 GGA64:GGA858 FWE64:FWE858 FMI64:FMI858 FCM64:FCM858 ESQ64:ESQ858 EIU64:EIU858 DYY64:DYY858 DPC64:DPC858 DFG64:DFG858 CVK64:CVK858 CLO64:CLO858 CBS64:CBS858 BRW64:BRW858 BIA64:BIA858 AYE64:AYE858 AOI64:AOI858 AEM64:AEM858 UQ64:UQ858 WNQ44 WDU44 VTY44 VKC44 VAG44 UQK44 UGO44 TWS44 TMW44 TDA44 STE44 SJI44 RZM44 RPQ44 RFU44 QVY44 QMC44 QCG44 PSK44 PIO44 OYS44 OOW44 OFA44 NVE44 NLI44 NBM44 MRQ44 MHU44 LXY44 LOC44 LEG44 KUK44 KKO44 KAS44 JQW44 JHA44 IXE44 INI44 IDM44 HTQ44 HJU44 GZY44 GQC44 GGG44 FWK44 FMO44 FCS44 ESW44 EJA44 DZE44 DPI44 DFM44 CVQ44 CLU44 CBY44 BSC44 BIG44 AYK44 AOO44 AES44 BD35 WXO59:WXO60 BA57:BA58 AET55:AET56 WNS38 WDW38 VUA38 VKE38 VAI38 UQM38 UGQ38 TWU38 TMY38 TDC38 STG38 SJK38 RZO38 RPS38 RFW38 QWA38 QME38 QCI38 PSM38 PIQ38 OYU38 OOY38 OFC38 NVG38 NLK38 NBO38 MRS38 MHW38 LYA38 LOE38 LEI38 KUM38 KKQ38 KAU38 JQY38 JHC38 IXG38 INK38 IDO38 HTS38 HJW38 HAA38 GQE38 GGI38 FWM38 FMQ38 FCU38 ESY38 EJC38 DZG38 DPK38 DFO38 CVS38 CLW38 CCA38 BSE38 BII38 AYM38 AOQ38 AEU38 UY38 LC38 WXO38 UW44 ESQ35:ESQ37 UX55:UX56 LB55:LB56 WXN55:WXN56 WNR55:WNR56 WDV55:WDV56 VTZ55:VTZ56 VKD55:VKD56 VAH55:VAH56 UQL55:UQL56 UGP55:UGP56 TWT55:TWT56 TMX55:TMX56 TDB55:TDB56 STF55:STF56 SJJ55:SJJ56 RZN55:RZN56 RPR55:RPR56 RFV55:RFV56 QVZ55:QVZ56 QMD55:QMD56 QCH55:QCH56 PSL55:PSL56 PIP55:PIP56 OYT55:OYT56 OOX55:OOX56 OFB55:OFB56 NVF55:NVF56 NLJ55:NLJ56 NBN55:NBN56 MRR55:MRR56 MHV55:MHV56 LXZ55:LXZ56 LOD55:LOD56 LEH55:LEH56 KUL55:KUL56 KKP55:KKP56 KAT55:KAT56 JQX55:JQX56 JHB55:JHB56 IXF55:IXF56 INJ55:INJ56 IDN55:IDN56 HTR55:HTR56 HJV55:HJV56 GZZ55:GZZ56 GQD55:GQD56 GGH55:GGH56 FWL55:FWL56 FMP55:FMP56 FCT55:FCT56 ESX55:ESX56 EJB55:EJB56 DZF55:DZF56 DPJ55:DPJ56 DFN55:DFN56 CVR55:CVR56 CLV55:CLV56 CBZ55:CBZ56 BSD55:BSD56 BE36:BE38 LA44 WXM44 WNS59:WNS60 BE47:BE48 WDW59:WDW60 VUA59:VUA60 VKE59:VKE60 VAI59:VAI60 UQM59:UQM60 UGQ59:UGQ60 TWU59:TWU60 TMY59:TMY60 TDC59:TDC60 STG59:STG60 SJK59:SJK60 RZO59:RZO60 RPS59:RPS60 RFW59:RFW60 QWA59:QWA60 QME59:QME60 QCI59:QCI60 PSM59:PSM60 PIQ59:PIQ60 OYU59:OYU60 OOY59:OOY60 OFC59:OFC60 NVG59:NVG60 NLK59:NLK60 NBO59:NBO60 MRS59:MRS60 MHW59:MHW60 LYA59:LYA60 LOE59:LOE60 LEI59:LEI60 KUM59:KUM60 KKQ59:KKQ60 KAU59:KAU60 JQY59:JQY60 JHC59:JHC60 IXG59:IXG60 INK59:INK60 IDO59:IDO60 HTS59:HTS60 HJW59:HJW60 HAA59:HAA60 GQE59:GQE60 GGI59:GGI60 FWM59:FWM60 FMQ59:FMQ60 FCU59:FCU60 ESY59:ESY60 EJC59:EJC60 DZG59:DZG60 DPK59:DPK60 DFO59:DFO60 CVS59:CVS60 CLW59:CLW60 CCA59:CCA60 BSE59:BSE60 BII59:BII60 AYM59:AYM60 AOQ59:AOQ60 AEU59:AEU60 UY59:UY60 LC59:LC60 WNS52 WDW52 VUA52 VKE52 VAI52 UQM52 UGQ52 TWU52 TMY52 TDC52 STG52 SJK52 RZO52 RPS52 RFW52 QWA52 QME52 QCI52 PSM52 PIQ52 OYU52 OOY52 OFC52 NVG52 NLK52 NBO52 MRS52 MHW52 LYA52 LOE52 LEI52 KUM52 KKQ52 KAU52 JQY52 JHC52 IXG52 INK52 IDO52 HTS52 HJW52 HAA52 GQE52 GGI52 FWM52 FMQ52 FCU52 ESY52 EJC52 DZG52 DPK52 DFO52 CVS52 CLW52 CCA52 BSE52 BII52 AYM52 AOQ52 AEU52 UY52 LC52 BIH55:BIH56 BE55:BE60 FCM35:FCM37 FMI35:FMI37 FWE35:FWE37 GGA35:GGA37 GPW35:GPW37 GZS35:GZS37 HJO35:HJO37 HTK35:HTK37 IDG35:IDG37 INC35:INC37 IWY35:IWY37 JGU35:JGU37 JQQ35:JQQ37 KAM35:KAM37 KKI35:KKI37 KUE35:KUE37 LEA35:LEA37 LNW35:LNW37 LXS35:LXS37 MHO35:MHO37 MRK35:MRK37 NBG35:NBG37 NLC35:NLC37 NUY35:NUY37 OEU35:OEU37 OOQ35:OOQ37 OYM35:OYM37 PII35:PII37 PSE35:PSE37 QCA35:QCA37 QLW35:QLW37 QVS35:QVS37 RFO35:RFO37 RPK35:RPK37 RZG35:RZG37 SJC35:SJC37 SSY35:SSY37 TCU35:TCU37 TMQ35:TMQ37 TWM35:TWM37 UGI35:UGI37 UQE35:UQE37 VAA35:VAA37 VJW35:VJW37 VTS35:VTS37 WDO35:WDO37 WNK35:WNK37 WXG35:WXG37 KU35:KU37 UQ35:UQ37 AEM35:AEM37 AOI35:AOI37 AYE35:AYE37 BIA35:BIA37 BRW35:BRW37 CBS35:CBS37 CLO35:CLO37 CVK35:CVK37 DFG35:DFG37 DPC35:DPC37 DYY35:DYY37 AYL55:AYL56 VTQ57:VTQ58 WDM57:WDM58 WNI57:WNI58 WXE57:WXE58 KS57:KS58 UO57:UO58 AEK57:AEK58 AOG57:AOG58 AYC57:AYC58 BHY57:BHY58 BRU57:BRU58 CBQ57:CBQ58 CLM57:CLM58 CVI57:CVI58 DFE57:DFE58 DPA57:DPA58 DYW57:DYW58 EIS57:EIS58 ESO57:ESO58 FCK57:FCK58 FMG57:FMG58 FWC57:FWC58 GFY57:GFY58 GPU57:GPU58 GZQ57:GZQ58 HJM57:HJM58 HTI57:HTI58 IDE57:IDE58 INA57:INA58 IWW57:IWW58 JGS57:JGS58 JQO57:JQO58 KAK57:KAK58 KKG57:KKG58 KUC57:KUC58 LDY57:LDY58 LNU57:LNU58 LXQ57:LXQ58 MHM57:MHM58 MRI57:MRI58 NBE57:NBE58 NLA57:NLA58 NUW57:NUW58 OES57:OES58 OOO57:OOO58 OYK57:OYK58 PIG57:PIG58 PSC57:PSC58 QBY57:QBY58 QLU57:QLU58 QVQ57:QVQ58 RFM57:RFM58 RPI57:RPI58 RZE57:RZE58 SJA57:SJA58 SSW57:SSW58 TCS57:TCS58 TMO57:TMO58 TWK57:TWK58 UGG57:UGG58 UQC57:UQC58 UZY57:UZY58 VJU57:VJU58 AOP47:AOP48 WXO52 AET47:AET48 UX47:UX48 LB47:LB48 WXN47:WXN48 WNR47:WNR48 WDV47:WDV48 VTZ47:VTZ48 VKD47:VKD48 VAH47:VAH48 UQL47:UQL48 UGP47:UGP48 TWT47:TWT48 TMX47:TMX48 TDB47:TDB48 STF47:STF48 SJJ47:SJJ48 RZN47:RZN48 RPR47:RPR48 RFV47:RFV48 QVZ47:QVZ48 QMD47:QMD48 QCH47:QCH48 PSL47:PSL48 PIP47:PIP48 OYT47:OYT48 OOX47:OOX48 OFB47:OFB48 NVF47:NVF48 NLJ47:NLJ48 NBN47:NBN48 MRR47:MRR48 MHV47:MHV48 LXZ47:LXZ48 LOD47:LOD48 LEH47:LEH48 KUL47:KUL48 KKP47:KKP48 KAT47:KAT48 JQX47:JQX48 JHB47:JHB48 IXF47:IXF48 INJ47:INJ48 IDN47:IDN48 HTR47:HTR48 HJV47:HJV48 GZZ47:GZZ48 GQD47:GQD48 GGH47:GGH48 FWL47:FWL48 FMP47:FMP48 FCT47:FCT48 ESX47:ESX48 EJB47:EJB48 DZF47:DZF48 DPJ47:DPJ48 DFN47:DFN48 CVR47:CVR48 CLV47:CLV48 CBZ47:CBZ48 BSD47:BSD48 BIH47:BIH48 AYL47:AYL48 AOP55:AOP56 AEM8:AEM9 UQ8:UQ9 KU8:KU9 WXG8:WXG9 WNK8:WNK9 WDO8:WDO9 VTS8:VTS9 VJW8:VJW9 VAA8:VAA9 UQE8:UQE9 UGI8:UGI9 TWM8:TWM9 TMQ8:TMQ9 TCU8:TCU9 SSY8:SSY9 SJC8:SJC9 RZG8:RZG9 RPK8:RPK9 RFO8:RFO9 QVS8:QVS9 QLW8:QLW9 QCA8:QCA9 PSE8:PSE9 PII8:PII9 OYM8:OYM9 OOQ8:OOQ9 OEU8:OEU9 NUY8:NUY9 NLC8:NLC9 NBG8:NBG9 MRK8:MRK9 MHO8:MHO9 LXS8:LXS9 LNW8:LNW9 LEA8:LEA9 KUE8:KUE9 KKI8:KKI9 KAM8:KAM9 JQQ8:JQQ9 JGU8:JGU9 IWY8:IWY9 INC8:INC9 IDG8:IDG9 HTK8:HTK9 HJO8:HJO9 GZS8:GZS9 GPW8:GPW9 GGA8:GGA9 FWE8:FWE9 FMI8:FMI9 FCM8:FCM9 ESQ8:ESQ9 EIU8:EIU9 DYY8:DYY9 DPC8:DPC9 DFG8:DFG9 CVK8:CVK9 CLO8:CLO9 CBS8:CBS9 BRW8:BRW9 BIA8:BIA9 AYE8:AYE9 AOI8:AOI9 BE8:BE21 BI10:BI20 AEP10:AEP20 AOL10:AOL20 AYH10:AYH20 BID10:BID20 BRZ10:BRZ20 CBV10:CBV20 CLR10:CLR20 CVN10:CVN20 DFJ10:DFJ20 DPF10:DPF20 DZB10:DZB20 EIX10:EIX20 EST10:EST20 FCP10:FCP20 FML10:FML20 FWH10:FWH20 GGD10:GGD20 GPZ10:GPZ20 GZV10:GZV20 HJR10:HJR20 HTN10:HTN20 IDJ10:IDJ20 INF10:INF20 IXB10:IXB20 JGX10:JGX20 JQT10:JQT20 KAP10:KAP20 KKL10:KKL20 KUH10:KUH20 LED10:LED20 LNZ10:LNZ20 LXV10:LXV20 MHR10:MHR20 MRN10:MRN20 NBJ10:NBJ20 NLF10:NLF20 NVB10:NVB20 OEX10:OEX20 OOT10:OOT20 OYP10:OYP20 PIL10:PIL20 PSH10:PSH20 QCD10:QCD20 QLZ10:QLZ20 QVV10:QVV20 RFR10:RFR20 RPN10:RPN20 RZJ10:RZJ20 SJF10:SJF20 STB10:STB20 TCX10:TCX20 TMT10:TMT20 TWP10:TWP20 UGL10:UGL20 UQH10:UQH20 VAD10:VAD20 VJZ10:VJZ20 VTV10:VTV20 WDR10:WDR20 WNN10:WNN20 WXJ10:WXJ20 KX10:KX20 UT10:UT20 DYY21:DYY23 DPC21:DPC23 DFG21:DFG23 CVK21:CVK23 CLO21:CLO23 CBS21:CBS23 BRW21:BRW23 BIA21:BIA23 AYE21:AYE23 AOI21:AOI23 AEM21:AEM23 UQ21:UQ23 KU21:KU23 WXG21:WXG23 WNK21:WNK23 WDO21:WDO23 VTS21:VTS23 VJW21:VJW23 VAA21:VAA23 UQE21:UQE23 UGI21:UGI23 TWM21:TWM23 TMQ21:TMQ23 TCU21:TCU23 SSY21:SSY23 SJC21:SJC23 RZG21:RZG23 RPK21:RPK23 RFO21:RFO23 QVS21:QVS23 QLW21:QLW23 QCA21:QCA23 PSE21:PSE23 PII21:PII23 OYM21:OYM23 OOQ21:OOQ23 OEU21:OEU23 NUY21:NUY23 NLC21:NLC23 NBG21:NBG23 MRK21:MRK23 MHO21:MHO23 LXS21:LXS23 LNW21:LNW23 LEA21:LEA23 KUE21:KUE23 KKI21:KKI23 KAM21:KAM23 JQQ21:JQQ23 JGU21:JGU23 IWY21:IWY23 INC21:INC23 IDG21:IDG23 HTK21:HTK23 HJO21:HJO23 GZS21:GZS23 GPW21:GPW23 GGA21:GGA23 FWE21:FWE23 FMI21:FMI23 FCM21:FCM23 ESQ21:ESQ23 BD23 EIU21:EIU23 EIU35:EIU37 BI24:BI34 AEP24:AEP34 AOL24:AOL34 AYH24:AYH34 BID24:BID34 BRZ24:BRZ34 CBV24:CBV34 CLR24:CLR34 CVN24:CVN34 DFJ24:DFJ34 DPF24:DPF34 DZB24:DZB34 EIX24:EIX34 EST24:EST34 FCP24:FCP34 FML24:FML34 FWH24:FWH34 GGD24:GGD34 GPZ24:GPZ34 GZV24:GZV34 HJR24:HJR34 HTN24:HTN34 IDJ24:IDJ34 INF24:INF34 IXB24:IXB34 JGX24:JGX34 JQT24:JQT34 KAP24:KAP34 KKL24:KKL34 KUH24:KUH34 LED24:LED34 LNZ24:LNZ34 LXV24:LXV34 MHR24:MHR34 MRN24:MRN34 NBJ24:NBJ34 NLF24:NLF34 NVB24:NVB34 OEX24:OEX34 OOT24:OOT34 OYP24:OYP34 PIL24:PIL34 PSH24:PSH34 QCD24:QCD34 QLZ24:QLZ34 QVV24:QVV34 RFR24:RFR34 RPN24:RPN34 RZJ24:RZJ34 SJF24:SJF34 STB24:STB34 TCX24:TCX34 TMT24:TMT34 TWP24:TWP34 UGL24:UGL34 UQH24:UQH34 VAD24:VAD34 VJZ24:VJZ34 VTV24:VTV34 WDR24:WDR34 WNN24:WNN34 WXJ24:WXJ34 KX24:KX34 UT24:UT34 BE24:BE34 BE43:BE44">
      <formula1>12</formula1>
    </dataValidation>
    <dataValidation type="whole" allowBlank="1" showInputMessage="1" showErrorMessage="1" sqref="Y65528:AA66400 JO65522:JQ66394 TK65522:TM66394 ADG65522:ADI66394 ANC65522:ANE66394 AWY65522:AXA66394 BGU65522:BGW66394 BQQ65522:BQS66394 CAM65522:CAO66394 CKI65522:CKK66394 CUE65522:CUG66394 DEA65522:DEC66394 DNW65522:DNY66394 DXS65522:DXU66394 EHO65522:EHQ66394 ERK65522:ERM66394 FBG65522:FBI66394 FLC65522:FLE66394 FUY65522:FVA66394 GEU65522:GEW66394 GOQ65522:GOS66394 GYM65522:GYO66394 HII65522:HIK66394 HSE65522:HSG66394 ICA65522:ICC66394 ILW65522:ILY66394 IVS65522:IVU66394 JFO65522:JFQ66394 JPK65522:JPM66394 JZG65522:JZI66394 KJC65522:KJE66394 KSY65522:KTA66394 LCU65522:LCW66394 LMQ65522:LMS66394 LWM65522:LWO66394 MGI65522:MGK66394 MQE65522:MQG66394 NAA65522:NAC66394 NJW65522:NJY66394 NTS65522:NTU66394 ODO65522:ODQ66394 ONK65522:ONM66394 OXG65522:OXI66394 PHC65522:PHE66394 PQY65522:PRA66394 QAU65522:QAW66394 QKQ65522:QKS66394 QUM65522:QUO66394 REI65522:REK66394 ROE65522:ROG66394 RYA65522:RYC66394 SHW65522:SHY66394 SRS65522:SRU66394 TBO65522:TBQ66394 TLK65522:TLM66394 TVG65522:TVI66394 UFC65522:UFE66394 UOY65522:UPA66394 UYU65522:UYW66394 VIQ65522:VIS66394 VSM65522:VSO66394 WCI65522:WCK66394 WME65522:WMG66394 WWA65522:WWC66394 Y131064:AA131936 JO131058:JQ131930 TK131058:TM131930 ADG131058:ADI131930 ANC131058:ANE131930 AWY131058:AXA131930 BGU131058:BGW131930 BQQ131058:BQS131930 CAM131058:CAO131930 CKI131058:CKK131930 CUE131058:CUG131930 DEA131058:DEC131930 DNW131058:DNY131930 DXS131058:DXU131930 EHO131058:EHQ131930 ERK131058:ERM131930 FBG131058:FBI131930 FLC131058:FLE131930 FUY131058:FVA131930 GEU131058:GEW131930 GOQ131058:GOS131930 GYM131058:GYO131930 HII131058:HIK131930 HSE131058:HSG131930 ICA131058:ICC131930 ILW131058:ILY131930 IVS131058:IVU131930 JFO131058:JFQ131930 JPK131058:JPM131930 JZG131058:JZI131930 KJC131058:KJE131930 KSY131058:KTA131930 LCU131058:LCW131930 LMQ131058:LMS131930 LWM131058:LWO131930 MGI131058:MGK131930 MQE131058:MQG131930 NAA131058:NAC131930 NJW131058:NJY131930 NTS131058:NTU131930 ODO131058:ODQ131930 ONK131058:ONM131930 OXG131058:OXI131930 PHC131058:PHE131930 PQY131058:PRA131930 QAU131058:QAW131930 QKQ131058:QKS131930 QUM131058:QUO131930 REI131058:REK131930 ROE131058:ROG131930 RYA131058:RYC131930 SHW131058:SHY131930 SRS131058:SRU131930 TBO131058:TBQ131930 TLK131058:TLM131930 TVG131058:TVI131930 UFC131058:UFE131930 UOY131058:UPA131930 UYU131058:UYW131930 VIQ131058:VIS131930 VSM131058:VSO131930 WCI131058:WCK131930 WME131058:WMG131930 WWA131058:WWC131930 Y196600:AA197472 JO196594:JQ197466 TK196594:TM197466 ADG196594:ADI197466 ANC196594:ANE197466 AWY196594:AXA197466 BGU196594:BGW197466 BQQ196594:BQS197466 CAM196594:CAO197466 CKI196594:CKK197466 CUE196594:CUG197466 DEA196594:DEC197466 DNW196594:DNY197466 DXS196594:DXU197466 EHO196594:EHQ197466 ERK196594:ERM197466 FBG196594:FBI197466 FLC196594:FLE197466 FUY196594:FVA197466 GEU196594:GEW197466 GOQ196594:GOS197466 GYM196594:GYO197466 HII196594:HIK197466 HSE196594:HSG197466 ICA196594:ICC197466 ILW196594:ILY197466 IVS196594:IVU197466 JFO196594:JFQ197466 JPK196594:JPM197466 JZG196594:JZI197466 KJC196594:KJE197466 KSY196594:KTA197466 LCU196594:LCW197466 LMQ196594:LMS197466 LWM196594:LWO197466 MGI196594:MGK197466 MQE196594:MQG197466 NAA196594:NAC197466 NJW196594:NJY197466 NTS196594:NTU197466 ODO196594:ODQ197466 ONK196594:ONM197466 OXG196594:OXI197466 PHC196594:PHE197466 PQY196594:PRA197466 QAU196594:QAW197466 QKQ196594:QKS197466 QUM196594:QUO197466 REI196594:REK197466 ROE196594:ROG197466 RYA196594:RYC197466 SHW196594:SHY197466 SRS196594:SRU197466 TBO196594:TBQ197466 TLK196594:TLM197466 TVG196594:TVI197466 UFC196594:UFE197466 UOY196594:UPA197466 UYU196594:UYW197466 VIQ196594:VIS197466 VSM196594:VSO197466 WCI196594:WCK197466 WME196594:WMG197466 WWA196594:WWC197466 Y262136:AA263008 JO262130:JQ263002 TK262130:TM263002 ADG262130:ADI263002 ANC262130:ANE263002 AWY262130:AXA263002 BGU262130:BGW263002 BQQ262130:BQS263002 CAM262130:CAO263002 CKI262130:CKK263002 CUE262130:CUG263002 DEA262130:DEC263002 DNW262130:DNY263002 DXS262130:DXU263002 EHO262130:EHQ263002 ERK262130:ERM263002 FBG262130:FBI263002 FLC262130:FLE263002 FUY262130:FVA263002 GEU262130:GEW263002 GOQ262130:GOS263002 GYM262130:GYO263002 HII262130:HIK263002 HSE262130:HSG263002 ICA262130:ICC263002 ILW262130:ILY263002 IVS262130:IVU263002 JFO262130:JFQ263002 JPK262130:JPM263002 JZG262130:JZI263002 KJC262130:KJE263002 KSY262130:KTA263002 LCU262130:LCW263002 LMQ262130:LMS263002 LWM262130:LWO263002 MGI262130:MGK263002 MQE262130:MQG263002 NAA262130:NAC263002 NJW262130:NJY263002 NTS262130:NTU263002 ODO262130:ODQ263002 ONK262130:ONM263002 OXG262130:OXI263002 PHC262130:PHE263002 PQY262130:PRA263002 QAU262130:QAW263002 QKQ262130:QKS263002 QUM262130:QUO263002 REI262130:REK263002 ROE262130:ROG263002 RYA262130:RYC263002 SHW262130:SHY263002 SRS262130:SRU263002 TBO262130:TBQ263002 TLK262130:TLM263002 TVG262130:TVI263002 UFC262130:UFE263002 UOY262130:UPA263002 UYU262130:UYW263002 VIQ262130:VIS263002 VSM262130:VSO263002 WCI262130:WCK263002 WME262130:WMG263002 WWA262130:WWC263002 Y327672:AA328544 JO327666:JQ328538 TK327666:TM328538 ADG327666:ADI328538 ANC327666:ANE328538 AWY327666:AXA328538 BGU327666:BGW328538 BQQ327666:BQS328538 CAM327666:CAO328538 CKI327666:CKK328538 CUE327666:CUG328538 DEA327666:DEC328538 DNW327666:DNY328538 DXS327666:DXU328538 EHO327666:EHQ328538 ERK327666:ERM328538 FBG327666:FBI328538 FLC327666:FLE328538 FUY327666:FVA328538 GEU327666:GEW328538 GOQ327666:GOS328538 GYM327666:GYO328538 HII327666:HIK328538 HSE327666:HSG328538 ICA327666:ICC328538 ILW327666:ILY328538 IVS327666:IVU328538 JFO327666:JFQ328538 JPK327666:JPM328538 JZG327666:JZI328538 KJC327666:KJE328538 KSY327666:KTA328538 LCU327666:LCW328538 LMQ327666:LMS328538 LWM327666:LWO328538 MGI327666:MGK328538 MQE327666:MQG328538 NAA327666:NAC328538 NJW327666:NJY328538 NTS327666:NTU328538 ODO327666:ODQ328538 ONK327666:ONM328538 OXG327666:OXI328538 PHC327666:PHE328538 PQY327666:PRA328538 QAU327666:QAW328538 QKQ327666:QKS328538 QUM327666:QUO328538 REI327666:REK328538 ROE327666:ROG328538 RYA327666:RYC328538 SHW327666:SHY328538 SRS327666:SRU328538 TBO327666:TBQ328538 TLK327666:TLM328538 TVG327666:TVI328538 UFC327666:UFE328538 UOY327666:UPA328538 UYU327666:UYW328538 VIQ327666:VIS328538 VSM327666:VSO328538 WCI327666:WCK328538 WME327666:WMG328538 WWA327666:WWC328538 Y393208:AA394080 JO393202:JQ394074 TK393202:TM394074 ADG393202:ADI394074 ANC393202:ANE394074 AWY393202:AXA394074 BGU393202:BGW394074 BQQ393202:BQS394074 CAM393202:CAO394074 CKI393202:CKK394074 CUE393202:CUG394074 DEA393202:DEC394074 DNW393202:DNY394074 DXS393202:DXU394074 EHO393202:EHQ394074 ERK393202:ERM394074 FBG393202:FBI394074 FLC393202:FLE394074 FUY393202:FVA394074 GEU393202:GEW394074 GOQ393202:GOS394074 GYM393202:GYO394074 HII393202:HIK394074 HSE393202:HSG394074 ICA393202:ICC394074 ILW393202:ILY394074 IVS393202:IVU394074 JFO393202:JFQ394074 JPK393202:JPM394074 JZG393202:JZI394074 KJC393202:KJE394074 KSY393202:KTA394074 LCU393202:LCW394074 LMQ393202:LMS394074 LWM393202:LWO394074 MGI393202:MGK394074 MQE393202:MQG394074 NAA393202:NAC394074 NJW393202:NJY394074 NTS393202:NTU394074 ODO393202:ODQ394074 ONK393202:ONM394074 OXG393202:OXI394074 PHC393202:PHE394074 PQY393202:PRA394074 QAU393202:QAW394074 QKQ393202:QKS394074 QUM393202:QUO394074 REI393202:REK394074 ROE393202:ROG394074 RYA393202:RYC394074 SHW393202:SHY394074 SRS393202:SRU394074 TBO393202:TBQ394074 TLK393202:TLM394074 TVG393202:TVI394074 UFC393202:UFE394074 UOY393202:UPA394074 UYU393202:UYW394074 VIQ393202:VIS394074 VSM393202:VSO394074 WCI393202:WCK394074 WME393202:WMG394074 WWA393202:WWC394074 Y458744:AA459616 JO458738:JQ459610 TK458738:TM459610 ADG458738:ADI459610 ANC458738:ANE459610 AWY458738:AXA459610 BGU458738:BGW459610 BQQ458738:BQS459610 CAM458738:CAO459610 CKI458738:CKK459610 CUE458738:CUG459610 DEA458738:DEC459610 DNW458738:DNY459610 DXS458738:DXU459610 EHO458738:EHQ459610 ERK458738:ERM459610 FBG458738:FBI459610 FLC458738:FLE459610 FUY458738:FVA459610 GEU458738:GEW459610 GOQ458738:GOS459610 GYM458738:GYO459610 HII458738:HIK459610 HSE458738:HSG459610 ICA458738:ICC459610 ILW458738:ILY459610 IVS458738:IVU459610 JFO458738:JFQ459610 JPK458738:JPM459610 JZG458738:JZI459610 KJC458738:KJE459610 KSY458738:KTA459610 LCU458738:LCW459610 LMQ458738:LMS459610 LWM458738:LWO459610 MGI458738:MGK459610 MQE458738:MQG459610 NAA458738:NAC459610 NJW458738:NJY459610 NTS458738:NTU459610 ODO458738:ODQ459610 ONK458738:ONM459610 OXG458738:OXI459610 PHC458738:PHE459610 PQY458738:PRA459610 QAU458738:QAW459610 QKQ458738:QKS459610 QUM458738:QUO459610 REI458738:REK459610 ROE458738:ROG459610 RYA458738:RYC459610 SHW458738:SHY459610 SRS458738:SRU459610 TBO458738:TBQ459610 TLK458738:TLM459610 TVG458738:TVI459610 UFC458738:UFE459610 UOY458738:UPA459610 UYU458738:UYW459610 VIQ458738:VIS459610 VSM458738:VSO459610 WCI458738:WCK459610 WME458738:WMG459610 WWA458738:WWC459610 Y524280:AA525152 JO524274:JQ525146 TK524274:TM525146 ADG524274:ADI525146 ANC524274:ANE525146 AWY524274:AXA525146 BGU524274:BGW525146 BQQ524274:BQS525146 CAM524274:CAO525146 CKI524274:CKK525146 CUE524274:CUG525146 DEA524274:DEC525146 DNW524274:DNY525146 DXS524274:DXU525146 EHO524274:EHQ525146 ERK524274:ERM525146 FBG524274:FBI525146 FLC524274:FLE525146 FUY524274:FVA525146 GEU524274:GEW525146 GOQ524274:GOS525146 GYM524274:GYO525146 HII524274:HIK525146 HSE524274:HSG525146 ICA524274:ICC525146 ILW524274:ILY525146 IVS524274:IVU525146 JFO524274:JFQ525146 JPK524274:JPM525146 JZG524274:JZI525146 KJC524274:KJE525146 KSY524274:KTA525146 LCU524274:LCW525146 LMQ524274:LMS525146 LWM524274:LWO525146 MGI524274:MGK525146 MQE524274:MQG525146 NAA524274:NAC525146 NJW524274:NJY525146 NTS524274:NTU525146 ODO524274:ODQ525146 ONK524274:ONM525146 OXG524274:OXI525146 PHC524274:PHE525146 PQY524274:PRA525146 QAU524274:QAW525146 QKQ524274:QKS525146 QUM524274:QUO525146 REI524274:REK525146 ROE524274:ROG525146 RYA524274:RYC525146 SHW524274:SHY525146 SRS524274:SRU525146 TBO524274:TBQ525146 TLK524274:TLM525146 TVG524274:TVI525146 UFC524274:UFE525146 UOY524274:UPA525146 UYU524274:UYW525146 VIQ524274:VIS525146 VSM524274:VSO525146 WCI524274:WCK525146 WME524274:WMG525146 WWA524274:WWC525146 Y589816:AA590688 JO589810:JQ590682 TK589810:TM590682 ADG589810:ADI590682 ANC589810:ANE590682 AWY589810:AXA590682 BGU589810:BGW590682 BQQ589810:BQS590682 CAM589810:CAO590682 CKI589810:CKK590682 CUE589810:CUG590682 DEA589810:DEC590682 DNW589810:DNY590682 DXS589810:DXU590682 EHO589810:EHQ590682 ERK589810:ERM590682 FBG589810:FBI590682 FLC589810:FLE590682 FUY589810:FVA590682 GEU589810:GEW590682 GOQ589810:GOS590682 GYM589810:GYO590682 HII589810:HIK590682 HSE589810:HSG590682 ICA589810:ICC590682 ILW589810:ILY590682 IVS589810:IVU590682 JFO589810:JFQ590682 JPK589810:JPM590682 JZG589810:JZI590682 KJC589810:KJE590682 KSY589810:KTA590682 LCU589810:LCW590682 LMQ589810:LMS590682 LWM589810:LWO590682 MGI589810:MGK590682 MQE589810:MQG590682 NAA589810:NAC590682 NJW589810:NJY590682 NTS589810:NTU590682 ODO589810:ODQ590682 ONK589810:ONM590682 OXG589810:OXI590682 PHC589810:PHE590682 PQY589810:PRA590682 QAU589810:QAW590682 QKQ589810:QKS590682 QUM589810:QUO590682 REI589810:REK590682 ROE589810:ROG590682 RYA589810:RYC590682 SHW589810:SHY590682 SRS589810:SRU590682 TBO589810:TBQ590682 TLK589810:TLM590682 TVG589810:TVI590682 UFC589810:UFE590682 UOY589810:UPA590682 UYU589810:UYW590682 VIQ589810:VIS590682 VSM589810:VSO590682 WCI589810:WCK590682 WME589810:WMG590682 WWA589810:WWC590682 Y655352:AA656224 JO655346:JQ656218 TK655346:TM656218 ADG655346:ADI656218 ANC655346:ANE656218 AWY655346:AXA656218 BGU655346:BGW656218 BQQ655346:BQS656218 CAM655346:CAO656218 CKI655346:CKK656218 CUE655346:CUG656218 DEA655346:DEC656218 DNW655346:DNY656218 DXS655346:DXU656218 EHO655346:EHQ656218 ERK655346:ERM656218 FBG655346:FBI656218 FLC655346:FLE656218 FUY655346:FVA656218 GEU655346:GEW656218 GOQ655346:GOS656218 GYM655346:GYO656218 HII655346:HIK656218 HSE655346:HSG656218 ICA655346:ICC656218 ILW655346:ILY656218 IVS655346:IVU656218 JFO655346:JFQ656218 JPK655346:JPM656218 JZG655346:JZI656218 KJC655346:KJE656218 KSY655346:KTA656218 LCU655346:LCW656218 LMQ655346:LMS656218 LWM655346:LWO656218 MGI655346:MGK656218 MQE655346:MQG656218 NAA655346:NAC656218 NJW655346:NJY656218 NTS655346:NTU656218 ODO655346:ODQ656218 ONK655346:ONM656218 OXG655346:OXI656218 PHC655346:PHE656218 PQY655346:PRA656218 QAU655346:QAW656218 QKQ655346:QKS656218 QUM655346:QUO656218 REI655346:REK656218 ROE655346:ROG656218 RYA655346:RYC656218 SHW655346:SHY656218 SRS655346:SRU656218 TBO655346:TBQ656218 TLK655346:TLM656218 TVG655346:TVI656218 UFC655346:UFE656218 UOY655346:UPA656218 UYU655346:UYW656218 VIQ655346:VIS656218 VSM655346:VSO656218 WCI655346:WCK656218 WME655346:WMG656218 WWA655346:WWC656218 Y720888:AA721760 JO720882:JQ721754 TK720882:TM721754 ADG720882:ADI721754 ANC720882:ANE721754 AWY720882:AXA721754 BGU720882:BGW721754 BQQ720882:BQS721754 CAM720882:CAO721754 CKI720882:CKK721754 CUE720882:CUG721754 DEA720882:DEC721754 DNW720882:DNY721754 DXS720882:DXU721754 EHO720882:EHQ721754 ERK720882:ERM721754 FBG720882:FBI721754 FLC720882:FLE721754 FUY720882:FVA721754 GEU720882:GEW721754 GOQ720882:GOS721754 GYM720882:GYO721754 HII720882:HIK721754 HSE720882:HSG721754 ICA720882:ICC721754 ILW720882:ILY721754 IVS720882:IVU721754 JFO720882:JFQ721754 JPK720882:JPM721754 JZG720882:JZI721754 KJC720882:KJE721754 KSY720882:KTA721754 LCU720882:LCW721754 LMQ720882:LMS721754 LWM720882:LWO721754 MGI720882:MGK721754 MQE720882:MQG721754 NAA720882:NAC721754 NJW720882:NJY721754 NTS720882:NTU721754 ODO720882:ODQ721754 ONK720882:ONM721754 OXG720882:OXI721754 PHC720882:PHE721754 PQY720882:PRA721754 QAU720882:QAW721754 QKQ720882:QKS721754 QUM720882:QUO721754 REI720882:REK721754 ROE720882:ROG721754 RYA720882:RYC721754 SHW720882:SHY721754 SRS720882:SRU721754 TBO720882:TBQ721754 TLK720882:TLM721754 TVG720882:TVI721754 UFC720882:UFE721754 UOY720882:UPA721754 UYU720882:UYW721754 VIQ720882:VIS721754 VSM720882:VSO721754 WCI720882:WCK721754 WME720882:WMG721754 WWA720882:WWC721754 Y786424:AA787296 JO786418:JQ787290 TK786418:TM787290 ADG786418:ADI787290 ANC786418:ANE787290 AWY786418:AXA787290 BGU786418:BGW787290 BQQ786418:BQS787290 CAM786418:CAO787290 CKI786418:CKK787290 CUE786418:CUG787290 DEA786418:DEC787290 DNW786418:DNY787290 DXS786418:DXU787290 EHO786418:EHQ787290 ERK786418:ERM787290 FBG786418:FBI787290 FLC786418:FLE787290 FUY786418:FVA787290 GEU786418:GEW787290 GOQ786418:GOS787290 GYM786418:GYO787290 HII786418:HIK787290 HSE786418:HSG787290 ICA786418:ICC787290 ILW786418:ILY787290 IVS786418:IVU787290 JFO786418:JFQ787290 JPK786418:JPM787290 JZG786418:JZI787290 KJC786418:KJE787290 KSY786418:KTA787290 LCU786418:LCW787290 LMQ786418:LMS787290 LWM786418:LWO787290 MGI786418:MGK787290 MQE786418:MQG787290 NAA786418:NAC787290 NJW786418:NJY787290 NTS786418:NTU787290 ODO786418:ODQ787290 ONK786418:ONM787290 OXG786418:OXI787290 PHC786418:PHE787290 PQY786418:PRA787290 QAU786418:QAW787290 QKQ786418:QKS787290 QUM786418:QUO787290 REI786418:REK787290 ROE786418:ROG787290 RYA786418:RYC787290 SHW786418:SHY787290 SRS786418:SRU787290 TBO786418:TBQ787290 TLK786418:TLM787290 TVG786418:TVI787290 UFC786418:UFE787290 UOY786418:UPA787290 UYU786418:UYW787290 VIQ786418:VIS787290 VSM786418:VSO787290 WCI786418:WCK787290 WME786418:WMG787290 WWA786418:WWC787290 Y851960:AA852832 JO851954:JQ852826 TK851954:TM852826 ADG851954:ADI852826 ANC851954:ANE852826 AWY851954:AXA852826 BGU851954:BGW852826 BQQ851954:BQS852826 CAM851954:CAO852826 CKI851954:CKK852826 CUE851954:CUG852826 DEA851954:DEC852826 DNW851954:DNY852826 DXS851954:DXU852826 EHO851954:EHQ852826 ERK851954:ERM852826 FBG851954:FBI852826 FLC851954:FLE852826 FUY851954:FVA852826 GEU851954:GEW852826 GOQ851954:GOS852826 GYM851954:GYO852826 HII851954:HIK852826 HSE851954:HSG852826 ICA851954:ICC852826 ILW851954:ILY852826 IVS851954:IVU852826 JFO851954:JFQ852826 JPK851954:JPM852826 JZG851954:JZI852826 KJC851954:KJE852826 KSY851954:KTA852826 LCU851954:LCW852826 LMQ851954:LMS852826 LWM851954:LWO852826 MGI851954:MGK852826 MQE851954:MQG852826 NAA851954:NAC852826 NJW851954:NJY852826 NTS851954:NTU852826 ODO851954:ODQ852826 ONK851954:ONM852826 OXG851954:OXI852826 PHC851954:PHE852826 PQY851954:PRA852826 QAU851954:QAW852826 QKQ851954:QKS852826 QUM851954:QUO852826 REI851954:REK852826 ROE851954:ROG852826 RYA851954:RYC852826 SHW851954:SHY852826 SRS851954:SRU852826 TBO851954:TBQ852826 TLK851954:TLM852826 TVG851954:TVI852826 UFC851954:UFE852826 UOY851954:UPA852826 UYU851954:UYW852826 VIQ851954:VIS852826 VSM851954:VSO852826 WCI851954:WCK852826 WME851954:WMG852826 WWA851954:WWC852826 Y917496:AA918368 JO917490:JQ918362 TK917490:TM918362 ADG917490:ADI918362 ANC917490:ANE918362 AWY917490:AXA918362 BGU917490:BGW918362 BQQ917490:BQS918362 CAM917490:CAO918362 CKI917490:CKK918362 CUE917490:CUG918362 DEA917490:DEC918362 DNW917490:DNY918362 DXS917490:DXU918362 EHO917490:EHQ918362 ERK917490:ERM918362 FBG917490:FBI918362 FLC917490:FLE918362 FUY917490:FVA918362 GEU917490:GEW918362 GOQ917490:GOS918362 GYM917490:GYO918362 HII917490:HIK918362 HSE917490:HSG918362 ICA917490:ICC918362 ILW917490:ILY918362 IVS917490:IVU918362 JFO917490:JFQ918362 JPK917490:JPM918362 JZG917490:JZI918362 KJC917490:KJE918362 KSY917490:KTA918362 LCU917490:LCW918362 LMQ917490:LMS918362 LWM917490:LWO918362 MGI917490:MGK918362 MQE917490:MQG918362 NAA917490:NAC918362 NJW917490:NJY918362 NTS917490:NTU918362 ODO917490:ODQ918362 ONK917490:ONM918362 OXG917490:OXI918362 PHC917490:PHE918362 PQY917490:PRA918362 QAU917490:QAW918362 QKQ917490:QKS918362 QUM917490:QUO918362 REI917490:REK918362 ROE917490:ROG918362 RYA917490:RYC918362 SHW917490:SHY918362 SRS917490:SRU918362 TBO917490:TBQ918362 TLK917490:TLM918362 TVG917490:TVI918362 UFC917490:UFE918362 UOY917490:UPA918362 UYU917490:UYW918362 VIQ917490:VIS918362 VSM917490:VSO918362 WCI917490:WCK918362 WME917490:WMG918362 WWA917490:WWC918362 Y983032:AA983904 JO983026:JQ983898 TK983026:TM983898 ADG983026:ADI983898 ANC983026:ANE983898 AWY983026:AXA983898 BGU983026:BGW983898 BQQ983026:BQS983898 CAM983026:CAO983898 CKI983026:CKK983898 CUE983026:CUG983898 DEA983026:DEC983898 DNW983026:DNY983898 DXS983026:DXU983898 EHO983026:EHQ983898 ERK983026:ERM983898 FBG983026:FBI983898 FLC983026:FLE983898 FUY983026:FVA983898 GEU983026:GEW983898 GOQ983026:GOS983898 GYM983026:GYO983898 HII983026:HIK983898 HSE983026:HSG983898 ICA983026:ICC983898 ILW983026:ILY983898 IVS983026:IVU983898 JFO983026:JFQ983898 JPK983026:JPM983898 JZG983026:JZI983898 KJC983026:KJE983898 KSY983026:KTA983898 LCU983026:LCW983898 LMQ983026:LMS983898 LWM983026:LWO983898 MGI983026:MGK983898 MQE983026:MQG983898 NAA983026:NAC983898 NJW983026:NJY983898 NTS983026:NTU983898 ODO983026:ODQ983898 ONK983026:ONM983898 OXG983026:OXI983898 PHC983026:PHE983898 PQY983026:PRA983898 QAU983026:QAW983898 QKQ983026:QKS983898 QUM983026:QUO983898 REI983026:REK983898 ROE983026:ROG983898 RYA983026:RYC983898 SHW983026:SHY983898 SRS983026:SRU983898 TBO983026:TBQ983898 TLK983026:TLM983898 TVG983026:TVI983898 UFC983026:UFE983898 UOY983026:UPA983898 UYU983026:UYW983898 VIQ983026:VIS983898 VSM983026:VSO983898 WCI983026:WCK983898 WME983026:WMG983898 WWA983026:WWC983898 WVP983026:WVP983898 N65528:N66400 JD65522:JD66394 SZ65522:SZ66394 ACV65522:ACV66394 AMR65522:AMR66394 AWN65522:AWN66394 BGJ65522:BGJ66394 BQF65522:BQF66394 CAB65522:CAB66394 CJX65522:CJX66394 CTT65522:CTT66394 DDP65522:DDP66394 DNL65522:DNL66394 DXH65522:DXH66394 EHD65522:EHD66394 EQZ65522:EQZ66394 FAV65522:FAV66394 FKR65522:FKR66394 FUN65522:FUN66394 GEJ65522:GEJ66394 GOF65522:GOF66394 GYB65522:GYB66394 HHX65522:HHX66394 HRT65522:HRT66394 IBP65522:IBP66394 ILL65522:ILL66394 IVH65522:IVH66394 JFD65522:JFD66394 JOZ65522:JOZ66394 JYV65522:JYV66394 KIR65522:KIR66394 KSN65522:KSN66394 LCJ65522:LCJ66394 LMF65522:LMF66394 LWB65522:LWB66394 MFX65522:MFX66394 MPT65522:MPT66394 MZP65522:MZP66394 NJL65522:NJL66394 NTH65522:NTH66394 ODD65522:ODD66394 OMZ65522:OMZ66394 OWV65522:OWV66394 PGR65522:PGR66394 PQN65522:PQN66394 QAJ65522:QAJ66394 QKF65522:QKF66394 QUB65522:QUB66394 RDX65522:RDX66394 RNT65522:RNT66394 RXP65522:RXP66394 SHL65522:SHL66394 SRH65522:SRH66394 TBD65522:TBD66394 TKZ65522:TKZ66394 TUV65522:TUV66394 UER65522:UER66394 UON65522:UON66394 UYJ65522:UYJ66394 VIF65522:VIF66394 VSB65522:VSB66394 WBX65522:WBX66394 WLT65522:WLT66394 WVP65522:WVP66394 N131064:N131936 JD131058:JD131930 SZ131058:SZ131930 ACV131058:ACV131930 AMR131058:AMR131930 AWN131058:AWN131930 BGJ131058:BGJ131930 BQF131058:BQF131930 CAB131058:CAB131930 CJX131058:CJX131930 CTT131058:CTT131930 DDP131058:DDP131930 DNL131058:DNL131930 DXH131058:DXH131930 EHD131058:EHD131930 EQZ131058:EQZ131930 FAV131058:FAV131930 FKR131058:FKR131930 FUN131058:FUN131930 GEJ131058:GEJ131930 GOF131058:GOF131930 GYB131058:GYB131930 HHX131058:HHX131930 HRT131058:HRT131930 IBP131058:IBP131930 ILL131058:ILL131930 IVH131058:IVH131930 JFD131058:JFD131930 JOZ131058:JOZ131930 JYV131058:JYV131930 KIR131058:KIR131930 KSN131058:KSN131930 LCJ131058:LCJ131930 LMF131058:LMF131930 LWB131058:LWB131930 MFX131058:MFX131930 MPT131058:MPT131930 MZP131058:MZP131930 NJL131058:NJL131930 NTH131058:NTH131930 ODD131058:ODD131930 OMZ131058:OMZ131930 OWV131058:OWV131930 PGR131058:PGR131930 PQN131058:PQN131930 QAJ131058:QAJ131930 QKF131058:QKF131930 QUB131058:QUB131930 RDX131058:RDX131930 RNT131058:RNT131930 RXP131058:RXP131930 SHL131058:SHL131930 SRH131058:SRH131930 TBD131058:TBD131930 TKZ131058:TKZ131930 TUV131058:TUV131930 UER131058:UER131930 UON131058:UON131930 UYJ131058:UYJ131930 VIF131058:VIF131930 VSB131058:VSB131930 WBX131058:WBX131930 WLT131058:WLT131930 WVP131058:WVP131930 N196600:N197472 JD196594:JD197466 SZ196594:SZ197466 ACV196594:ACV197466 AMR196594:AMR197466 AWN196594:AWN197466 BGJ196594:BGJ197466 BQF196594:BQF197466 CAB196594:CAB197466 CJX196594:CJX197466 CTT196594:CTT197466 DDP196594:DDP197466 DNL196594:DNL197466 DXH196594:DXH197466 EHD196594:EHD197466 EQZ196594:EQZ197466 FAV196594:FAV197466 FKR196594:FKR197466 FUN196594:FUN197466 GEJ196594:GEJ197466 GOF196594:GOF197466 GYB196594:GYB197466 HHX196594:HHX197466 HRT196594:HRT197466 IBP196594:IBP197466 ILL196594:ILL197466 IVH196594:IVH197466 JFD196594:JFD197466 JOZ196594:JOZ197466 JYV196594:JYV197466 KIR196594:KIR197466 KSN196594:KSN197466 LCJ196594:LCJ197466 LMF196594:LMF197466 LWB196594:LWB197466 MFX196594:MFX197466 MPT196594:MPT197466 MZP196594:MZP197466 NJL196594:NJL197466 NTH196594:NTH197466 ODD196594:ODD197466 OMZ196594:OMZ197466 OWV196594:OWV197466 PGR196594:PGR197466 PQN196594:PQN197466 QAJ196594:QAJ197466 QKF196594:QKF197466 QUB196594:QUB197466 RDX196594:RDX197466 RNT196594:RNT197466 RXP196594:RXP197466 SHL196594:SHL197466 SRH196594:SRH197466 TBD196594:TBD197466 TKZ196594:TKZ197466 TUV196594:TUV197466 UER196594:UER197466 UON196594:UON197466 UYJ196594:UYJ197466 VIF196594:VIF197466 VSB196594:VSB197466 WBX196594:WBX197466 WLT196594:WLT197466 WVP196594:WVP197466 N262136:N263008 JD262130:JD263002 SZ262130:SZ263002 ACV262130:ACV263002 AMR262130:AMR263002 AWN262130:AWN263002 BGJ262130:BGJ263002 BQF262130:BQF263002 CAB262130:CAB263002 CJX262130:CJX263002 CTT262130:CTT263002 DDP262130:DDP263002 DNL262130:DNL263002 DXH262130:DXH263002 EHD262130:EHD263002 EQZ262130:EQZ263002 FAV262130:FAV263002 FKR262130:FKR263002 FUN262130:FUN263002 GEJ262130:GEJ263002 GOF262130:GOF263002 GYB262130:GYB263002 HHX262130:HHX263002 HRT262130:HRT263002 IBP262130:IBP263002 ILL262130:ILL263002 IVH262130:IVH263002 JFD262130:JFD263002 JOZ262130:JOZ263002 JYV262130:JYV263002 KIR262130:KIR263002 KSN262130:KSN263002 LCJ262130:LCJ263002 LMF262130:LMF263002 LWB262130:LWB263002 MFX262130:MFX263002 MPT262130:MPT263002 MZP262130:MZP263002 NJL262130:NJL263002 NTH262130:NTH263002 ODD262130:ODD263002 OMZ262130:OMZ263002 OWV262130:OWV263002 PGR262130:PGR263002 PQN262130:PQN263002 QAJ262130:QAJ263002 QKF262130:QKF263002 QUB262130:QUB263002 RDX262130:RDX263002 RNT262130:RNT263002 RXP262130:RXP263002 SHL262130:SHL263002 SRH262130:SRH263002 TBD262130:TBD263002 TKZ262130:TKZ263002 TUV262130:TUV263002 UER262130:UER263002 UON262130:UON263002 UYJ262130:UYJ263002 VIF262130:VIF263002 VSB262130:VSB263002 WBX262130:WBX263002 WLT262130:WLT263002 WVP262130:WVP263002 N327672:N328544 JD327666:JD328538 SZ327666:SZ328538 ACV327666:ACV328538 AMR327666:AMR328538 AWN327666:AWN328538 BGJ327666:BGJ328538 BQF327666:BQF328538 CAB327666:CAB328538 CJX327666:CJX328538 CTT327666:CTT328538 DDP327666:DDP328538 DNL327666:DNL328538 DXH327666:DXH328538 EHD327666:EHD328538 EQZ327666:EQZ328538 FAV327666:FAV328538 FKR327666:FKR328538 FUN327666:FUN328538 GEJ327666:GEJ328538 GOF327666:GOF328538 GYB327666:GYB328538 HHX327666:HHX328538 HRT327666:HRT328538 IBP327666:IBP328538 ILL327666:ILL328538 IVH327666:IVH328538 JFD327666:JFD328538 JOZ327666:JOZ328538 JYV327666:JYV328538 KIR327666:KIR328538 KSN327666:KSN328538 LCJ327666:LCJ328538 LMF327666:LMF328538 LWB327666:LWB328538 MFX327666:MFX328538 MPT327666:MPT328538 MZP327666:MZP328538 NJL327666:NJL328538 NTH327666:NTH328538 ODD327666:ODD328538 OMZ327666:OMZ328538 OWV327666:OWV328538 PGR327666:PGR328538 PQN327666:PQN328538 QAJ327666:QAJ328538 QKF327666:QKF328538 QUB327666:QUB328538 RDX327666:RDX328538 RNT327666:RNT328538 RXP327666:RXP328538 SHL327666:SHL328538 SRH327666:SRH328538 TBD327666:TBD328538 TKZ327666:TKZ328538 TUV327666:TUV328538 UER327666:UER328538 UON327666:UON328538 UYJ327666:UYJ328538 VIF327666:VIF328538 VSB327666:VSB328538 WBX327666:WBX328538 WLT327666:WLT328538 WVP327666:WVP328538 N393208:N394080 JD393202:JD394074 SZ393202:SZ394074 ACV393202:ACV394074 AMR393202:AMR394074 AWN393202:AWN394074 BGJ393202:BGJ394074 BQF393202:BQF394074 CAB393202:CAB394074 CJX393202:CJX394074 CTT393202:CTT394074 DDP393202:DDP394074 DNL393202:DNL394074 DXH393202:DXH394074 EHD393202:EHD394074 EQZ393202:EQZ394074 FAV393202:FAV394074 FKR393202:FKR394074 FUN393202:FUN394074 GEJ393202:GEJ394074 GOF393202:GOF394074 GYB393202:GYB394074 HHX393202:HHX394074 HRT393202:HRT394074 IBP393202:IBP394074 ILL393202:ILL394074 IVH393202:IVH394074 JFD393202:JFD394074 JOZ393202:JOZ394074 JYV393202:JYV394074 KIR393202:KIR394074 KSN393202:KSN394074 LCJ393202:LCJ394074 LMF393202:LMF394074 LWB393202:LWB394074 MFX393202:MFX394074 MPT393202:MPT394074 MZP393202:MZP394074 NJL393202:NJL394074 NTH393202:NTH394074 ODD393202:ODD394074 OMZ393202:OMZ394074 OWV393202:OWV394074 PGR393202:PGR394074 PQN393202:PQN394074 QAJ393202:QAJ394074 QKF393202:QKF394074 QUB393202:QUB394074 RDX393202:RDX394074 RNT393202:RNT394074 RXP393202:RXP394074 SHL393202:SHL394074 SRH393202:SRH394074 TBD393202:TBD394074 TKZ393202:TKZ394074 TUV393202:TUV394074 UER393202:UER394074 UON393202:UON394074 UYJ393202:UYJ394074 VIF393202:VIF394074 VSB393202:VSB394074 WBX393202:WBX394074 WLT393202:WLT394074 WVP393202:WVP394074 N458744:N459616 JD458738:JD459610 SZ458738:SZ459610 ACV458738:ACV459610 AMR458738:AMR459610 AWN458738:AWN459610 BGJ458738:BGJ459610 BQF458738:BQF459610 CAB458738:CAB459610 CJX458738:CJX459610 CTT458738:CTT459610 DDP458738:DDP459610 DNL458738:DNL459610 DXH458738:DXH459610 EHD458738:EHD459610 EQZ458738:EQZ459610 FAV458738:FAV459610 FKR458738:FKR459610 FUN458738:FUN459610 GEJ458738:GEJ459610 GOF458738:GOF459610 GYB458738:GYB459610 HHX458738:HHX459610 HRT458738:HRT459610 IBP458738:IBP459610 ILL458738:ILL459610 IVH458738:IVH459610 JFD458738:JFD459610 JOZ458738:JOZ459610 JYV458738:JYV459610 KIR458738:KIR459610 KSN458738:KSN459610 LCJ458738:LCJ459610 LMF458738:LMF459610 LWB458738:LWB459610 MFX458738:MFX459610 MPT458738:MPT459610 MZP458738:MZP459610 NJL458738:NJL459610 NTH458738:NTH459610 ODD458738:ODD459610 OMZ458738:OMZ459610 OWV458738:OWV459610 PGR458738:PGR459610 PQN458738:PQN459610 QAJ458738:QAJ459610 QKF458738:QKF459610 QUB458738:QUB459610 RDX458738:RDX459610 RNT458738:RNT459610 RXP458738:RXP459610 SHL458738:SHL459610 SRH458738:SRH459610 TBD458738:TBD459610 TKZ458738:TKZ459610 TUV458738:TUV459610 UER458738:UER459610 UON458738:UON459610 UYJ458738:UYJ459610 VIF458738:VIF459610 VSB458738:VSB459610 WBX458738:WBX459610 WLT458738:WLT459610 WVP458738:WVP459610 N524280:N525152 JD524274:JD525146 SZ524274:SZ525146 ACV524274:ACV525146 AMR524274:AMR525146 AWN524274:AWN525146 BGJ524274:BGJ525146 BQF524274:BQF525146 CAB524274:CAB525146 CJX524274:CJX525146 CTT524274:CTT525146 DDP524274:DDP525146 DNL524274:DNL525146 DXH524274:DXH525146 EHD524274:EHD525146 EQZ524274:EQZ525146 FAV524274:FAV525146 FKR524274:FKR525146 FUN524274:FUN525146 GEJ524274:GEJ525146 GOF524274:GOF525146 GYB524274:GYB525146 HHX524274:HHX525146 HRT524274:HRT525146 IBP524274:IBP525146 ILL524274:ILL525146 IVH524274:IVH525146 JFD524274:JFD525146 JOZ524274:JOZ525146 JYV524274:JYV525146 KIR524274:KIR525146 KSN524274:KSN525146 LCJ524274:LCJ525146 LMF524274:LMF525146 LWB524274:LWB525146 MFX524274:MFX525146 MPT524274:MPT525146 MZP524274:MZP525146 NJL524274:NJL525146 NTH524274:NTH525146 ODD524274:ODD525146 OMZ524274:OMZ525146 OWV524274:OWV525146 PGR524274:PGR525146 PQN524274:PQN525146 QAJ524274:QAJ525146 QKF524274:QKF525146 QUB524274:QUB525146 RDX524274:RDX525146 RNT524274:RNT525146 RXP524274:RXP525146 SHL524274:SHL525146 SRH524274:SRH525146 TBD524274:TBD525146 TKZ524274:TKZ525146 TUV524274:TUV525146 UER524274:UER525146 UON524274:UON525146 UYJ524274:UYJ525146 VIF524274:VIF525146 VSB524274:VSB525146 WBX524274:WBX525146 WLT524274:WLT525146 WVP524274:WVP525146 N589816:N590688 JD589810:JD590682 SZ589810:SZ590682 ACV589810:ACV590682 AMR589810:AMR590682 AWN589810:AWN590682 BGJ589810:BGJ590682 BQF589810:BQF590682 CAB589810:CAB590682 CJX589810:CJX590682 CTT589810:CTT590682 DDP589810:DDP590682 DNL589810:DNL590682 DXH589810:DXH590682 EHD589810:EHD590682 EQZ589810:EQZ590682 FAV589810:FAV590682 FKR589810:FKR590682 FUN589810:FUN590682 GEJ589810:GEJ590682 GOF589810:GOF590682 GYB589810:GYB590682 HHX589810:HHX590682 HRT589810:HRT590682 IBP589810:IBP590682 ILL589810:ILL590682 IVH589810:IVH590682 JFD589810:JFD590682 JOZ589810:JOZ590682 JYV589810:JYV590682 KIR589810:KIR590682 KSN589810:KSN590682 LCJ589810:LCJ590682 LMF589810:LMF590682 LWB589810:LWB590682 MFX589810:MFX590682 MPT589810:MPT590682 MZP589810:MZP590682 NJL589810:NJL590682 NTH589810:NTH590682 ODD589810:ODD590682 OMZ589810:OMZ590682 OWV589810:OWV590682 PGR589810:PGR590682 PQN589810:PQN590682 QAJ589810:QAJ590682 QKF589810:QKF590682 QUB589810:QUB590682 RDX589810:RDX590682 RNT589810:RNT590682 RXP589810:RXP590682 SHL589810:SHL590682 SRH589810:SRH590682 TBD589810:TBD590682 TKZ589810:TKZ590682 TUV589810:TUV590682 UER589810:UER590682 UON589810:UON590682 UYJ589810:UYJ590682 VIF589810:VIF590682 VSB589810:VSB590682 WBX589810:WBX590682 WLT589810:WLT590682 WVP589810:WVP590682 N655352:N656224 JD655346:JD656218 SZ655346:SZ656218 ACV655346:ACV656218 AMR655346:AMR656218 AWN655346:AWN656218 BGJ655346:BGJ656218 BQF655346:BQF656218 CAB655346:CAB656218 CJX655346:CJX656218 CTT655346:CTT656218 DDP655346:DDP656218 DNL655346:DNL656218 DXH655346:DXH656218 EHD655346:EHD656218 EQZ655346:EQZ656218 FAV655346:FAV656218 FKR655346:FKR656218 FUN655346:FUN656218 GEJ655346:GEJ656218 GOF655346:GOF656218 GYB655346:GYB656218 HHX655346:HHX656218 HRT655346:HRT656218 IBP655346:IBP656218 ILL655346:ILL656218 IVH655346:IVH656218 JFD655346:JFD656218 JOZ655346:JOZ656218 JYV655346:JYV656218 KIR655346:KIR656218 KSN655346:KSN656218 LCJ655346:LCJ656218 LMF655346:LMF656218 LWB655346:LWB656218 MFX655346:MFX656218 MPT655346:MPT656218 MZP655346:MZP656218 NJL655346:NJL656218 NTH655346:NTH656218 ODD655346:ODD656218 OMZ655346:OMZ656218 OWV655346:OWV656218 PGR655346:PGR656218 PQN655346:PQN656218 QAJ655346:QAJ656218 QKF655346:QKF656218 QUB655346:QUB656218 RDX655346:RDX656218 RNT655346:RNT656218 RXP655346:RXP656218 SHL655346:SHL656218 SRH655346:SRH656218 TBD655346:TBD656218 TKZ655346:TKZ656218 TUV655346:TUV656218 UER655346:UER656218 UON655346:UON656218 UYJ655346:UYJ656218 VIF655346:VIF656218 VSB655346:VSB656218 WBX655346:WBX656218 WLT655346:WLT656218 WVP655346:WVP656218 N720888:N721760 JD720882:JD721754 SZ720882:SZ721754 ACV720882:ACV721754 AMR720882:AMR721754 AWN720882:AWN721754 BGJ720882:BGJ721754 BQF720882:BQF721754 CAB720882:CAB721754 CJX720882:CJX721754 CTT720882:CTT721754 DDP720882:DDP721754 DNL720882:DNL721754 DXH720882:DXH721754 EHD720882:EHD721754 EQZ720882:EQZ721754 FAV720882:FAV721754 FKR720882:FKR721754 FUN720882:FUN721754 GEJ720882:GEJ721754 GOF720882:GOF721754 GYB720882:GYB721754 HHX720882:HHX721754 HRT720882:HRT721754 IBP720882:IBP721754 ILL720882:ILL721754 IVH720882:IVH721754 JFD720882:JFD721754 JOZ720882:JOZ721754 JYV720882:JYV721754 KIR720882:KIR721754 KSN720882:KSN721754 LCJ720882:LCJ721754 LMF720882:LMF721754 LWB720882:LWB721754 MFX720882:MFX721754 MPT720882:MPT721754 MZP720882:MZP721754 NJL720882:NJL721754 NTH720882:NTH721754 ODD720882:ODD721754 OMZ720882:OMZ721754 OWV720882:OWV721754 PGR720882:PGR721754 PQN720882:PQN721754 QAJ720882:QAJ721754 QKF720882:QKF721754 QUB720882:QUB721754 RDX720882:RDX721754 RNT720882:RNT721754 RXP720882:RXP721754 SHL720882:SHL721754 SRH720882:SRH721754 TBD720882:TBD721754 TKZ720882:TKZ721754 TUV720882:TUV721754 UER720882:UER721754 UON720882:UON721754 UYJ720882:UYJ721754 VIF720882:VIF721754 VSB720882:VSB721754 WBX720882:WBX721754 WLT720882:WLT721754 WVP720882:WVP721754 N786424:N787296 JD786418:JD787290 SZ786418:SZ787290 ACV786418:ACV787290 AMR786418:AMR787290 AWN786418:AWN787290 BGJ786418:BGJ787290 BQF786418:BQF787290 CAB786418:CAB787290 CJX786418:CJX787290 CTT786418:CTT787290 DDP786418:DDP787290 DNL786418:DNL787290 DXH786418:DXH787290 EHD786418:EHD787290 EQZ786418:EQZ787290 FAV786418:FAV787290 FKR786418:FKR787290 FUN786418:FUN787290 GEJ786418:GEJ787290 GOF786418:GOF787290 GYB786418:GYB787290 HHX786418:HHX787290 HRT786418:HRT787290 IBP786418:IBP787290 ILL786418:ILL787290 IVH786418:IVH787290 JFD786418:JFD787290 JOZ786418:JOZ787290 JYV786418:JYV787290 KIR786418:KIR787290 KSN786418:KSN787290 LCJ786418:LCJ787290 LMF786418:LMF787290 LWB786418:LWB787290 MFX786418:MFX787290 MPT786418:MPT787290 MZP786418:MZP787290 NJL786418:NJL787290 NTH786418:NTH787290 ODD786418:ODD787290 OMZ786418:OMZ787290 OWV786418:OWV787290 PGR786418:PGR787290 PQN786418:PQN787290 QAJ786418:QAJ787290 QKF786418:QKF787290 QUB786418:QUB787290 RDX786418:RDX787290 RNT786418:RNT787290 RXP786418:RXP787290 SHL786418:SHL787290 SRH786418:SRH787290 TBD786418:TBD787290 TKZ786418:TKZ787290 TUV786418:TUV787290 UER786418:UER787290 UON786418:UON787290 UYJ786418:UYJ787290 VIF786418:VIF787290 VSB786418:VSB787290 WBX786418:WBX787290 WLT786418:WLT787290 WVP786418:WVP787290 N851960:N852832 JD851954:JD852826 SZ851954:SZ852826 ACV851954:ACV852826 AMR851954:AMR852826 AWN851954:AWN852826 BGJ851954:BGJ852826 BQF851954:BQF852826 CAB851954:CAB852826 CJX851954:CJX852826 CTT851954:CTT852826 DDP851954:DDP852826 DNL851954:DNL852826 DXH851954:DXH852826 EHD851954:EHD852826 EQZ851954:EQZ852826 FAV851954:FAV852826 FKR851954:FKR852826 FUN851954:FUN852826 GEJ851954:GEJ852826 GOF851954:GOF852826 GYB851954:GYB852826 HHX851954:HHX852826 HRT851954:HRT852826 IBP851954:IBP852826 ILL851954:ILL852826 IVH851954:IVH852826 JFD851954:JFD852826 JOZ851954:JOZ852826 JYV851954:JYV852826 KIR851954:KIR852826 KSN851954:KSN852826 LCJ851954:LCJ852826 LMF851954:LMF852826 LWB851954:LWB852826 MFX851954:MFX852826 MPT851954:MPT852826 MZP851954:MZP852826 NJL851954:NJL852826 NTH851954:NTH852826 ODD851954:ODD852826 OMZ851954:OMZ852826 OWV851954:OWV852826 PGR851954:PGR852826 PQN851954:PQN852826 QAJ851954:QAJ852826 QKF851954:QKF852826 QUB851954:QUB852826 RDX851954:RDX852826 RNT851954:RNT852826 RXP851954:RXP852826 SHL851954:SHL852826 SRH851954:SRH852826 TBD851954:TBD852826 TKZ851954:TKZ852826 TUV851954:TUV852826 UER851954:UER852826 UON851954:UON852826 UYJ851954:UYJ852826 VIF851954:VIF852826 VSB851954:VSB852826 WBX851954:WBX852826 WLT851954:WLT852826 WVP851954:WVP852826 N917496:N918368 JD917490:JD918362 SZ917490:SZ918362 ACV917490:ACV918362 AMR917490:AMR918362 AWN917490:AWN918362 BGJ917490:BGJ918362 BQF917490:BQF918362 CAB917490:CAB918362 CJX917490:CJX918362 CTT917490:CTT918362 DDP917490:DDP918362 DNL917490:DNL918362 DXH917490:DXH918362 EHD917490:EHD918362 EQZ917490:EQZ918362 FAV917490:FAV918362 FKR917490:FKR918362 FUN917490:FUN918362 GEJ917490:GEJ918362 GOF917490:GOF918362 GYB917490:GYB918362 HHX917490:HHX918362 HRT917490:HRT918362 IBP917490:IBP918362 ILL917490:ILL918362 IVH917490:IVH918362 JFD917490:JFD918362 JOZ917490:JOZ918362 JYV917490:JYV918362 KIR917490:KIR918362 KSN917490:KSN918362 LCJ917490:LCJ918362 LMF917490:LMF918362 LWB917490:LWB918362 MFX917490:MFX918362 MPT917490:MPT918362 MZP917490:MZP918362 NJL917490:NJL918362 NTH917490:NTH918362 ODD917490:ODD918362 OMZ917490:OMZ918362 OWV917490:OWV918362 PGR917490:PGR918362 PQN917490:PQN918362 QAJ917490:QAJ918362 QKF917490:QKF918362 QUB917490:QUB918362 RDX917490:RDX918362 RNT917490:RNT918362 RXP917490:RXP918362 SHL917490:SHL918362 SRH917490:SRH918362 TBD917490:TBD918362 TKZ917490:TKZ918362 TUV917490:TUV918362 UER917490:UER918362 UON917490:UON918362 UYJ917490:UYJ918362 VIF917490:VIF918362 VSB917490:VSB918362 WBX917490:WBX918362 WLT917490:WLT918362 WVP917490:WVP918362 N983032:N983904 JD983026:JD983898 SZ983026:SZ983898 ACV983026:ACV983898 AMR983026:AMR983898 AWN983026:AWN983898 BGJ983026:BGJ983898 BQF983026:BQF983898 CAB983026:CAB983898 CJX983026:CJX983898 CTT983026:CTT983898 DDP983026:DDP983898 DNL983026:DNL983898 DXH983026:DXH983898 EHD983026:EHD983898 EQZ983026:EQZ983898 FAV983026:FAV983898 FKR983026:FKR983898 FUN983026:FUN983898 GEJ983026:GEJ983898 GOF983026:GOF983898 GYB983026:GYB983898 HHX983026:HHX983898 HRT983026:HRT983898 IBP983026:IBP983898 ILL983026:ILL983898 IVH983026:IVH983898 JFD983026:JFD983898 JOZ983026:JOZ983898 JYV983026:JYV983898 KIR983026:KIR983898 KSN983026:KSN983898 LCJ983026:LCJ983898 LMF983026:LMF983898 LWB983026:LWB983898 MFX983026:MFX983898 MPT983026:MPT983898 MZP983026:MZP983898 NJL983026:NJL983898 NTH983026:NTH983898 ODD983026:ODD983898 OMZ983026:OMZ983898 OWV983026:OWV983898 PGR983026:PGR983898 PQN983026:PQN983898 QAJ983026:QAJ983898 QKF983026:QKF983898 QUB983026:QUB983898 RDX983026:RDX983898 RNT983026:RNT983898 RXP983026:RXP983898 SHL983026:SHL983898 SRH983026:SRH983898 TBD983026:TBD983898 TKZ983026:TKZ983898 TUV983026:TUV983898 UER983026:UER983898 UON983026:UON983898 UYJ983026:UYJ983898 VIF983026:VIF983898 VSB983026:VSB983898 WBX983026:WBX983898 WLT983026:WLT983898 WLT64:WLT858 WBX64:WBX858 VSB64:VSB858 VIF64:VIF858 UYJ64:UYJ858 UON64:UON858 UER64:UER858 TUV64:TUV858 TKZ64:TKZ858 TBD64:TBD858 SRH64:SRH858 SHL64:SHL858 RXP64:RXP858 RNT64:RNT858 RDX64:RDX858 QUB64:QUB858 QKF64:QKF858 QAJ64:QAJ858 PQN64:PQN858 PGR64:PGR858 OWV64:OWV858 OMZ64:OMZ858 ODD64:ODD858 NTH64:NTH858 NJL64:NJL858 MZP64:MZP858 MPT64:MPT858 MFX64:MFX858 LWB64:LWB858 LMF64:LMF858 LCJ64:LCJ858 KSN64:KSN858 KIR64:KIR858 JYV64:JYV858 JOZ64:JOZ858 JFD64:JFD858 IVH64:IVH858 ILL64:ILL858 IBP64:IBP858 HRT64:HRT858 HHX64:HHX858 GYB64:GYB858 GOF64:GOF858 GEJ64:GEJ858 FUN64:FUN858 FKR64:FKR858 FAV64:FAV858 EQZ64:EQZ858 EHD64:EHD858 DXH64:DXH858 DNL64:DNL858 DDP64:DDP858 CTT64:CTT858 CJX64:CJX858 CAB64:CAB858 BQF64:BQF858 BGJ64:BGJ858 AWN64:AWN858 AMR64:AMR858 ACV64:ACV858 SZ64:SZ858 JD64:JD858 WWA64:WWC858 WME64:WMG858 WCI64:WCK858 VSM64:VSO858 VIQ64:VIS858 UYU64:UYW858 UOY64:UPA858 UFC64:UFE858 TVG64:TVI858 TLK64:TLM858 TBO64:TBQ858 SRS64:SRU858 SHW64:SHY858 RYA64:RYC858 ROE64:ROG858 REI64:REK858 QUM64:QUO858 QKQ64:QKS858 QAU64:QAW858 PQY64:PRA858 PHC64:PHE858 OXG64:OXI858 ONK64:ONM858 ODO64:ODQ858 NTS64:NTU858 NJW64:NJY858 NAA64:NAC858 MQE64:MQG858 MGI64:MGK858 LWM64:LWO858 LMQ64:LMS858 LCU64:LCW858 KSY64:KTA858 KJC64:KJE858 JZG64:JZI858 JPK64:JPM858 JFO64:JFQ858 IVS64:IVU858 ILW64:ILY858 ICA64:ICC858 HSE64:HSG858 HII64:HIK858 GYM64:GYO858 GOQ64:GOS858 GEU64:GEW858 FUY64:FVA858 FLC64:FLE858 FBG64:FBI858 ERK64:ERM858 EHO64:EHQ858 DXS64:DXU858 DNW64:DNY858 DEA64:DEC858 CUE64:CUG858 CKI64:CKK858 CAM64:CAO858 BQQ64:BQS858 BGU64:BGW858 AWY64:AXA858 ANC64:ANE858 ADG64:ADI858 TK64:TM858 JO64:JQ858 WVP64:WVP858 Y70:AA864 N70:N864 EHO35:EHQ37 BQN59:BQN60 BGR59:BGR60 TF44 JJ44 WWG44:WWI44 WMK44:WMM44 WCO44:WCQ44 VSS44:VSU44 VIW44:VIY44 UZA44:UZC44 UPE44:UPG44 UFI44:UFK44 TVM44:TVO44 TLQ44:TLS44 TBU44:TBW44 SRY44:SSA44 SIC44:SIE44 RYG44:RYI44 ROK44:ROM44 REO44:REQ44 QUS44:QUU44 QKW44:QKY44 QBA44:QBC44 PRE44:PRG44 PHI44:PHK44 OXM44:OXO44 ONQ44:ONS44 ODU44:ODW44 NTY44:NUA44 NKC44:NKE44 NAG44:NAI44 MQK44:MQM44 MGO44:MGQ44 LWS44:LWU44 LMW44:LMY44 LDA44:LDC44 KTE44:KTG44 KJI44:KJK44 JZM44:JZO44 JPQ44:JPS44 JFU44:JFW44 IVY44:IWA44 IMC44:IME44 ICG44:ICI44 HSK44:HSM44 HIO44:HIQ44 GYS44:GYU44 GOW44:GOY44 GFA44:GFC44 FVE44:FVG44 FLI44:FLK44 FBM44:FBO44 ERQ44:ERS44 EHU44:EHW44 DXY44:DYA44 DOC44:DOE44 DEG44:DEI44 CUK44:CUM44 CKO44:CKQ44 CAS44:CAU44 BQW44:BQY44 BHA44:BHC44 AXE44:AXG44 ANI44:ANK44 ADM44:ADO44 TQ44:TS44 JU44:JW44 WVV44 WLZ44 WCD44 VSH44 VIL44 UYP44 UOT44 UEX44 TVB44 TLF44 TBJ44 SRN44 SHR44 RXV44 RNZ44 RED44 QUH44 QKL44 QAP44 PQT44 PGX44 OXB44 ONF44 ODJ44 NTN44 NJR44 MZV44 MPZ44 MGD44 LWH44 LML44 LCP44 KST44 KIX44 JZB44 JPF44 JFJ44 IVN44 ILR44 IBV44 HRZ44 HID44 GYH44 GOL44 GEP44 FUT44 FKX44 FBB44 ERF44 EHJ44 DXN44 DNR44 DDV44 CTZ44 CKD44 CAQ56 CAH44 BQL44 M35 BGP44 Y36:AA38 AWT44 Y44:AA44 CUA55 CKE55 X35:Z35 VIN38 UYR38 UOV38 UEZ38 TVD38 TLH38 TBL38 SRP38 SHT38 RXX38 ROB38 REF38 QUJ38 QKN38 QAR38 PQV38 PGZ38 OXD38 ONH38 ODL38 NTP38 NJT38 MZX38 MQB38 MGF38 LWJ38 LMN38 LCR38 KSV38 KIZ38 JZD38 JPH38 JFL38 IVP38 ILT38 IBX38 HSB38 HIF38 GYJ38 GON38 GER38 FUV38 FKZ38 FBD38 ERH38 EHL38 DXP38 DNT38 DDX38 CUB38 CKF38 CAJ38 BQN38 BGR38 AWV38 AMZ38 ADD38 TH38 JL38 WWI38:WWK38 WMM38:WMO38 WCQ38:WCS38 VSU38:VSW38 VIY38:VJA38 UZC38:UZE38 UPG38:UPI38 UFK38:UFM38 TVO38:TVQ38 TLS38:TLU38 TBW38:TBY38 SSA38:SSC38 SIE38:SIG38 RYI38:RYK38 ROM38:ROO38 REQ38:RES38 QUU38:QUW38 QKY38:QLA38 QBC38:QBE38 PRG38:PRI38 PHK38:PHM38 OXO38:OXQ38 ONS38:ONU38 ODW38:ODY38 NUA38:NUC38 NKE38:NKG38 NAI38:NAK38 MQM38:MQO38 MGQ38:MGS38 LWU38:LWW38 LMY38:LNA38 LDC38:LDE38 KTG38:KTI38 KJK38:KJM38 JZO38:JZQ38 JPS38:JPU38 JFW38:JFY38 IWA38:IWC38 IME38:IMG38 ICI38:ICK38 HSM38:HSO38 HIQ38:HIS38 GYU38:GYW38 GOY38:GPA38 GFC38:GFE38 FVG38:FVI38 FLK38:FLM38 FBO38:FBQ38 ERS38:ERU38 EHW38:EHY38 DYA38:DYC38 DOE38:DOG38 DEI38:DEK38 CUM38:CUO38 CKQ38:CKS38 CAU38:CAW38 BQY38:BRA38 BHC38:BHE38 AXG38:AXI38 ANK38:ANM38 ADO38:ADQ38 TS38:TU38 JW38:JY38 WVX38 WMB38 WCF38 VSJ38 M41:M42 ERK35:ERM37 CAI55 BQM55 BGQ55 AWU55 AMY55 ADC55 TG55 JK55 WWH55:WWJ55 WML55:WMN55 WCP55:WCR55 VST55:VSV55 VIX55:VIZ55 UZB55:UZD55 UPF55:UPH55 UFJ55:UFL55 TVN55:TVP55 TLR55:TLT55 TBV55:TBX55 SRZ55:SSB55 SID55:SIF55 RYH55:RYJ55 ROL55:RON55 REP55:RER55 QUT55:QUV55 QKX55:QKZ55 QBB55:QBD55 PRF55:PRH55 PHJ55:PHL55 OXN55:OXP55 ONR55:ONT55 ODV55:ODX55 NTZ55:NUB55 NKD55:NKF55 NAH55:NAJ55 MQL55:MQN55 MGP55:MGR55 LWT55:LWV55 LMX55:LMZ55 LDB55:LDD55 KTF55:KTH55 KJJ55:KJL55 JZN55:JZP55 JPR55:JPT55 JFV55:JFX55 IVZ55:IWB55 IMD55:IMF55 ICH55:ICJ55 HSL55:HSN55 HIP55:HIR55 GYT55:GYV55 GOX55:GOZ55 GFB55:GFD55 FVF55:FVH55 FLJ55:FLL55 FBN55:FBP55 ERR55:ERT55 EHV55:EHX55 DXZ55:DYB55 DOD55:DOF55 DEH55:DEJ55 CUL55:CUN55 CKP55:CKR55 CAT55:CAV55 BQX55:BQZ55 BHB55:BHD55 AXF55:AXH55 ANJ55:ANL55 ADN55:ADP55 TR55:TT55 JV55:JX55 WVW55 WMA55 WCE55 VSI55 VIM55 UYQ55 UOU55 UEY55 TVC55 TLG55 TBK55 SRO55 SHS55 RXW55 ROA55 REE55 QUI55 QKM55 QAQ55 PQU55 PGY55 OXC55 ONG55 ODK55 NTO55 NJS55 MZW55 MQA55 MGE55 LWI55 LMM55 LCQ55 KSU55 KIY55 JZC55 JPG55 JFK55 IVO55 ILS55 IBW55 HSA55 HIE55 GYI55 GOM55 GEQ55 FUU55 FKY55 FBC55 ERG55 EHK55 DXO55 DNS55 BQU56 AMX44 ADB44 AWV59:AWV60 X41:Z42 AXC56 BGY56 AMZ59:AMZ60 ADD59:ADD60 TH59:TH60 JL59:JL60 WWI59:WWK60 WMM59:WMO60 WCQ59:WCS60 VSU59:VSW60 VIY59:VJA60 UZC59:UZE60 UPG59:UPI60 UFK59:UFM60 TVO59:TVQ60 TLS59:TLU60 TBW59:TBY60 SSA59:SSC60 SIE59:SIG60 RYI59:RYK60 ROM59:ROO60 REQ59:RES60 QUU59:QUW60 QKY59:QLA60 QBC59:QBE60 PRG59:PRI60 PHK59:PHM60 OXO59:OXQ60 ONS59:ONU60 ODW59:ODY60 NUA59:NUC60 NKE59:NKG60 NAI59:NAK60 MQM59:MQO60 MGQ59:MGS60 LWU59:LWW60 LMY59:LNA60 LDC59:LDE60 KTG59:KTI60 KJK59:KJM60 JZO59:JZQ60 JPS59:JPU60 JFW59:JFY60 IWA59:IWC60 IME59:IMG60 ICI59:ICK60 HSM59:HSO60 HIQ59:HIS60 GYU59:GYW60 GOY59:GPA60 GFC59:GFE60 FVG59:FVI60 FLK59:FLM60 FBO59:FBQ60 ERS59:ERU60 EHW59:EHY60 DYA59:DYC60 DOE59:DOG60 DEI59:DEK60 CUM59:CUO60 CKQ59:CKS60 CAU59:CAW60 BQY59:BRA60 BHC59:BHE60 AXG59:AXI60 ANK59:ANM60 ADO59:ADQ60 TS59:TU60 JW59:JY60 WVX59:WVX60 WMB59:WMB60 WCF59:WCF60 VSJ59:VSJ60 VIN59:VIN60 UYR59:UYR60 UOV59:UOV60 UEZ59:UEZ60 TVD59:TVD60 TLH59:TLH60 TBL59:TBL60 SRP59:SRP60 SHT59:SHT60 RXX59:RXX60 ROB59:ROB60 REF59:REF60 QUJ59:QUJ60 QKN59:QKN60 QAR59:QAR60 PQV59:PQV60 PGZ59:PGZ60 OXD59:OXD60 ONH59:ONH60 ODL59:ODL60 NTP59:NTP60 NJT59:NJT60 MZX59:MZX60 MQB59:MQB60 MGF59:MGF60 LWJ59:LWJ60 LMN59:LMN60 LCR59:LCR60 KSV59:KSV60 KIZ59:KIZ60 JZD59:JZD60 JPH59:JPH60 JFL59:JFL60 IVP59:IVP60 ILT59:ILT60 IBX59:IBX60 HSB59:HSB60 HIF59:HIF60 GYJ59:GYJ60 GON59:GON60 GER59:GER60 FUV59:FUV60 FKZ59:FKZ60 FBD59:FBD60 ERH59:ERH60 EHL59:EHL60 DXP59:DXP60 DNT59:DNT60 DDX59:DDX60 CUB59:CUB60 CKF59:CKF60 CAJ59:CAJ60 N59:N61 BQN52 DDW55 AWV52 AMZ52 ADD52 TH52 JL52 WWI52:WWK52 WMM52:WMO52 WCQ52:WCS52 VSU52:VSW52 VIY52:VJA52 UZC52:UZE52 UPG52:UPI52 UFK52:UFM52 TVO52:TVQ52 TLS52:TLU52 TBW52:TBY52 SSA52:SSC52 SIE52:SIG52 RYI52:RYK52 ROM52:ROO52 REQ52:RES52 QUU52:QUW52 QKY52:QLA52 QBC52:QBE52 PRG52:PRI52 PHK52:PHM52 OXO52:OXQ52 ONS52:ONU52 ODW52:ODY52 NUA52:NUC52 NKE52:NKG52 NAI52:NAK52 MQM52:MQO52 MGQ52:MGS52 LWU52:LWW52 LMY52:LNA52 LDC52:LDE52 KTG52:KTI52 KJK52:KJM52 JZO52:JZQ52 JPS52:JPU52 JFW52:JFY52 IWA52:IWC52 IME52:IMG52 ICI52:ICK52 HSM52:HSO52 HIQ52:HIS52 GYU52:GYW52 GOY52:GPA52 GFC52:GFE52 FVG52:FVI52 FLK52:FLM52 FBO52:FBQ52 ERS52:ERU52 EHW52:EHY52 DYA52:DYC52 DOE52:DOG52 DEI52:DEK52 CUM52:CUO52 CKQ52:CKS52 CAU52:CAW52 BQY52:BRA52 BHC52:BHE52 AXG52:AXI52 ANK52:ANM52 ADO52:ADQ52 TS52:TU52 JW52:JY52 WVX52 WMB52 WCF52 VSJ52 VIN52 UYR52 UOV52 UEZ52 TVD52 TLH52 TBL52 SRP52 SHT52 RXX52 ROB52 REF52 QUJ52 QKN52 QAR52 PQV52 PGZ52 OXD52 ONH52 ODL52 NTP52 NJT52 MZX52 MQB52 MGF52 LWJ52 LMN52 LCR52 KSV52 KIZ52 JZD52 JPH52 JFL52 IVP52 ILT52 IBX52 HSB52 HIF52 GYJ52 GON52 GER52 FUV52 FKZ52 FBD52 ERH52 EHL52 DXP52 DNT52 DDX52 CUB52 CKF52 CAJ52 Y52:AA52 N52 Y55:AA61 FBG35:FBI37 FLC35:FLE37 FUY35:FVA37 GEU35:GEW37 GOQ35:GOS37 GYM35:GYO37 HII35:HIK37 HSE35:HSG37 ICA35:ICC37 ILW35:ILY37 IVS35:IVU37 JFO35:JFQ37 JPK35:JPM37 JZG35:JZI37 KJC35:KJE37 KSY35:KTA37 LCU35:LCW37 LMQ35:LMS37 LWM35:LWO37 MGI35:MGK37 MQE35:MQG37 NAA35:NAC37 NJW35:NJY37 NTS35:NTU37 ODO35:ODQ37 ONK35:ONM37 OXG35:OXI37 PHC35:PHE37 PQY35:PRA37 QAU35:QAW37 QKQ35:QKS37 QUM35:QUO37 REI35:REK37 ROE35:ROG37 RYA35:RYC37 SHW35:SHY37 SRS35:SRU37 TBO35:TBQ37 TLK35:TLM37 TVG35:TVI37 UFC35:UFE37 UOY35:UPA37 UYU35:UYW37 VIQ35:VIS37 VSM35:VSO37 WCI35:WCK37 WME35:WMG37 WWA35:WWC37 JD35:JD37 SZ35:SZ37 ACV35:ACV37 AMR35:AMR37 AWN35:AWN37 BGJ35:BGJ37 BQF35:BQF37 CAB35:CAB37 CJX35:CJX37 CTT35:CTT37 DDP35:DDP37 DNL35:DNL37 DXH35:DXH37 EHD35:EHD37 EQZ35:EQZ37 FAV35:FAV37 FKR35:FKR37 FUN35:FUN37 GEJ35:GEJ37 GOF35:GOF37 GYB35:GYB37 HHX35:HHX37 HRT35:HRT37 IBP35:IBP37 ILL35:ILL37 IVH35:IVH37 JFD35:JFD37 JOZ35:JOZ37 JYV35:JYV37 KIR35:KIR37 KSN35:KSN37 LCJ35:LCJ37 LMF35:LMF37 LWB35:LWB37 MFX35:MFX37 MPT35:MPT37 MZP35:MZP37 NJL35:NJL37 NTH35:NTH37 ODD35:ODD37 OMZ35:OMZ37 OWV35:OWV37 PGR35:PGR37 PQN35:PQN37 QAJ35:QAJ37 QKF35:QKF37 QUB35:QUB37 RDX35:RDX37 RNT35:RNT37 RXP35:RXP37 SHL35:SHL37 SRH35:SRH37 TBD35:TBD37 TKZ35:TKZ37 TUV35:TUV37 UER35:UER37 UON35:UON37 UYJ35:UYJ37 VIF35:VIF37 VSB35:VSB37 WBX35:WBX37 WLT35:WLT37 WVP35:WVP37 ADG35:ADI37 JO35:JQ37 TK35:TM37 ANC35:ANE37 Y21:AA21 N21 AWY35:AXA37 BGU35:BGW37 BQQ35:BQS37 CAM35:CAO37 CKI35:CKK37 CUE35:CUG37 DEA35:DEC37 DNW35:DNY37 N47:N50 ADB57:ADB58 AMX57:AMX58 AWT57:AWT58 BGP57:BGP58 BQL57:BQL58 CAH57:CAH58 CKD57:CKD58 CTZ57:CTZ58 DDV57:DDV58 DNR57:DNR58 DXN57:DXN58 EHJ57:EHJ58 ERF57:ERF58 FBB57:FBB58 FKX57:FKX58 FUT57:FUT58 GEP57:GEP58 GOL57:GOL58 GYH57:GYH58 HID57:HID58 HRZ57:HRZ58 IBV57:IBV58 ILR57:ILR58 IVN57:IVN58 JFJ57:JFJ58 JPF57:JPF58 JZB57:JZB58 KIX57:KIX58 KST57:KST58 LCP57:LCP58 LML57:LML58 LWH57:LWH58 MGD57:MGD58 MPZ57:MPZ58 MZV57:MZV58 NJR57:NJR58 NTN57:NTN58 ODJ57:ODJ58 ONF57:ONF58 OXB57:OXB58 PGX57:PGX58 PQT57:PQT58 QAP57:QAP58 QKL57:QKL58 QUH57:QUH58 RED57:RED58 RNZ57:RNZ58 RXV57:RXV58 SHR57:SHR58 SRN57:SRN58 TBJ57:TBJ58 TLF57:TLF58 TVB57:TVB58 UEX57:UEX58 UOT57:UOT58 UYP57:UYP58 VIL57:VIL58 VSH57:VSH58 WCD57:WCD58 WLZ57:WLZ58 WVV57:WVV58 JU57:JW58 TQ57:TS58 ADM57:ADO58 ANI57:ANK58 AXE57:AXG58 BHA57:BHC58 BQW57:BQY58 CAS57:CAU58 CKO57:CKQ58 CUK57:CUM58 DEG57:DEI58 DOC57:DOE58 DXY57:DYA58 EHU57:EHW58 ERQ57:ERS58 FBM57:FBO58 FLI57:FLK58 FVE57:FVG58 GFA57:GFC58 GOW57:GOY58 GYS57:GYU58 HIO57:HIQ58 HSK57:HSM58 ICG57:ICI58 IMC57:IME58 IVY57:IWA58 JFU57:JFW58 JPQ57:JPS58 JZM57:JZO58 KJI57:KJK58 KTE57:KTG58 LDA57:LDC58 LMW57:LMY58 LWS57:LWU58 MGO57:MGQ58 MQK57:MQM58 NAG57:NAI58 NKC57:NKE58 NTY57:NUA58 ODU57:ODW58 ONQ57:ONS58 OXM57:OXO58 PHI57:PHK58 PRE57:PRG58 QBA57:QBC58 QKW57:QKY58 QUS57:QUU58 REO57:REQ58 ROK57:ROM58 RYG57:RYI58 SIC57:SIE58 SRY57:SSA58 TBU57:TBW58 TLQ57:TLS58 TVM57:TVO58 UFI57:UFK58 UPE57:UPG58 UZA57:UZC58 VIW57:VIY58 VSS57:VSU58 WCO57:WCQ58 WMK57:WMM58 WWG57:WWI58 JJ57:JJ58 TF57:TF58 BGY48 Y47:AA50 BGR52 ANG48 ADK48 TO48 JS48 WWP48:WWR48 WMT48:WMV48 WCX48:WCZ48 VTB48:VTD48 VJF48:VJH48 UZJ48:UZL48 UPN48:UPP48 UFR48:UFT48 TVV48:TVX48 TLZ48:TMB48 TCD48:TCF48 SSH48:SSJ48 SIL48:SIN48 RYP48:RYR48 ROT48:ROV48 REX48:REZ48 QVB48:QVD48 QLF48:QLH48 QBJ48:QBL48 PRN48:PRP48 PHR48:PHT48 OXV48:OXX48 ONZ48:OOB48 OED48:OEF48 NUH48:NUJ48 NKL48:NKN48 NAP48:NAR48 MQT48:MQV48 MGX48:MGZ48 LXB48:LXD48 LNF48:LNH48 LDJ48:LDL48 KTN48:KTP48 KJR48:KJT48 JZV48:JZX48 JPZ48:JQB48 JGD48:JGF48 IWH48:IWJ48 IML48:IMN48 ICP48:ICR48 HST48:HSV48 HIX48:HIZ48 GZB48:GZD48 GPF48:GPH48 GFJ48:GFL48 FVN48:FVP48 FLR48:FLT48 FBV48:FBX48 ERZ48:ESB48 EID48:EIF48 DYH48:DYJ48 DOL48:DON48 DEP48:DER48 CUT48:CUV48 CKX48:CKZ48 CBB48:CBD48 BRF48:BRH48 BHJ48:BHL48 AXN48:AXP48 ANR48:ANT48 ADV48:ADX48 TZ48:UB48 KD48:KF48 WWE48 WMI48 WCM48 VSQ48 VIU48 UYY48 UPC48 UFG48 TVK48 TLO48 TBS48 SRW48 SIA48 RYE48 ROI48 REM48 QUQ48 QKU48 QAY48 PRC48 PHG48 OXK48 ONO48 ODS48 NTW48 NKA48 NAE48 MQI48 MGM48 LWQ48 LMU48 LCY48 KTC48 KJG48 JZK48 JPO48 JFS48 IVW48 IMA48 ICE48 HSI48 HIM48 GYQ48 GOU48 GEY48 FVC48 FLG48 FBK48 ERO48 EHS48 DXW48 DOA48 DEE48 CUI48 CKM48 CAQ48 DDW47 CUA47 CKE47 CAI47 BQM47 BGQ47 AWU47 AMY47 ADC47 TG47 JK47 WWH47:WWJ47 WML47:WMN47 WCP47:WCR47 VST47:VSV47 VIX47:VIZ47 UZB47:UZD47 UPF47:UPH47 UFJ47:UFL47 TVN47:TVP47 TLR47:TLT47 TBV47:TBX47 SRZ47:SSB47 SID47:SIF47 RYH47:RYJ47 ROL47:RON47 REP47:RER47 QUT47:QUV47 QKX47:QKZ47 QBB47:QBD47 PRF47:PRH47 PHJ47:PHL47 OXN47:OXP47 ONR47:ONT47 ODV47:ODX47 NTZ47:NUB47 NKD47:NKF47 NAH47:NAJ47 MQL47:MQN47 MGP47:MGR47 LWT47:LWV47 LMX47:LMZ47 LDB47:LDD47 KTF47:KTH47 KJJ47:KJL47 JZN47:JZP47 JPR47:JPT47 JFV47:JFX47 IVZ47:IWB47 IMD47:IMF47 ICH47:ICJ47 HSL47:HSN47 HIP47:HIR47 GYT47:GYV47 GOX47:GOZ47 GFB47:GFD47 FVF47:FVH47 FLJ47:FLL47 FBN47:FBP47 ERR47:ERT47 EHV47:EHX47 DXZ47:DYB47 DOD47:DOF47 DEH47:DEJ47 CUL47:CUN47 CKP47:CKR47 CAT47:CAV47 BQX47:BQZ47 BHB47:BHD47 AXF47:AXH47 ANJ47:ANL47 ADN47:ADP47 TR47:TT47 JV47:JX47 WVW47 WMA47 WCE47 VSI47 VIM47 UYQ47 UOU47 UEY47 TVC47 TLG47 TBK47 SRO47 SHS47 RXW47 ROA47 REE47 QUI47 QKM47 QAQ47 PQU47 PGY47 OXC47 ONG47 ODK47 NTO47 NJS47 MZW47 MQA47 MGE47 LWI47 LMM47 LCQ47 KSU47 KIY47 JZC47 JPG47 JFK47 IVO47 ILS47 IBW47 HSA47 HIE47 GYI47 GOM47 GEQ47 FUU47 FKY47 FBC47 ERG47 EHK47 DXO47 DNS47 BQU48 AXC48 BG57:BG58 N55:N56 ANG56 ADK56 TO56 JS56 WWP56:WWR56 WMT56:WMV56 WCX56:WCZ56 VTB56:VTD56 VJF56:VJH56 UZJ56:UZL56 UPN56:UPP56 UFR56:UFT56 TVV56:TVX56 TLZ56:TMB56 TCD56:TCF56 SSH56:SSJ56 SIL56:SIN56 RYP56:RYR56 ROT56:ROV56 REX56:REZ56 QVB56:QVD56 QLF56:QLH56 QBJ56:QBL56 PRN56:PRP56 PHR56:PHT56 OXV56:OXX56 ONZ56:OOB56 OED56:OEF56 NUH56:NUJ56 NKL56:NKN56 NAP56:NAR56 MQT56:MQV56 MGX56:MGZ56 LXB56:LXD56 LNF56:LNH56 LDJ56:LDL56 KTN56:KTP56 KJR56:KJT56 JZV56:JZX56 JPZ56:JQB56 JGD56:JGF56 IWH56:IWJ56 IML56:IMN56 ICP56:ICR56 HST56:HSV56 HIX56:HIZ56 GZB56:GZD56 GPF56:GPH56 GFJ56:GFL56 FVN56:FVP56 FLR56:FLT56 FBV56:FBX56 ERZ56:ESB56 EID56:EIF56 DYH56:DYJ56 DOL56:DON56 DEP56:DER56 CUT56:CUV56 CKX56:CKZ56 CBB56:CBD56 BRF56:BRH56 BHJ56:BHL56 AXN56:AXP56 ANR56:ANT56 ADV56:ADX56 TZ56:UB56 KD56:KF56 WWE56 WMI56 WCM56 VSQ56 VIU56 UYY56 UPC56 UFG56 TVK56 TLO56 TBS56 SRW56 SIA56 RYE56 ROI56 REM56 QUQ56 QKU56 QAY56 PRC56 PHG56 OXK56 ONO56 ODS56 NTW56 NKA56 NAE56 MQI56 MGM56 LWQ56 LMU56 LCY56 KTC56 KJG56 JZK56 JPO56 JFS56 IVW56 IMA56 ICE56 HSI56 HIM56 GYQ56 GOU56 GEY56 FVC56 FLG56 FBK56 ERO56 EHS56 DXW56 DOA56 DEE56 CUI56 CKM56 TK8:TM9 JO8:JQ9 ADG8:ADI9 WVP8:WVP9 WLT8:WLT9 WBX8:WBX9 VSB8:VSB9 VIF8:VIF9 UYJ8:UYJ9 UON8:UON9 UER8:UER9 TUV8:TUV9 TKZ8:TKZ9 TBD8:TBD9 SRH8:SRH9 SHL8:SHL9 RXP8:RXP9 RNT8:RNT9 RDX8:RDX9 QUB8:QUB9 QKF8:QKF9 QAJ8:QAJ9 PQN8:PQN9 PGR8:PGR9 OWV8:OWV9 OMZ8:OMZ9 ODD8:ODD9 NTH8:NTH9 NJL8:NJL9 MZP8:MZP9 MPT8:MPT9 MFX8:MFX9 LWB8:LWB9 LMF8:LMF9 LCJ8:LCJ9 KSN8:KSN9 KIR8:KIR9 JYV8:JYV9 JOZ8:JOZ9 JFD8:JFD9 IVH8:IVH9 ILL8:ILL9 IBP8:IBP9 HRT8:HRT9 HHX8:HHX9 GYB8:GYB9 GOF8:GOF9 GEJ8:GEJ9 FUN8:FUN9 FKR8:FKR9 FAV8:FAV9 EQZ8:EQZ9 EHD8:EHD9 DXH8:DXH9 DNL8:DNL9 DDP8:DDP9 CTT8:CTT9 CJX8:CJX9 CAB8:CAB9 BQF8:BQF9 BGJ8:BGJ9 AWN8:AWN9 AMR8:AMR9 ACV8:ACV9 SZ8:SZ9 JD8:JD9 WWA8:WWC9 WME8:WMG9 WCI8:WCK9 VSM8:VSO9 VIQ8:VIS9 UYU8:UYW9 UOY8:UPA9 UFC8:UFE9 TVG8:TVI9 TLK8:TLM9 TBO8:TBQ9 SRS8:SRU9 SHW8:SHY9 RYA8:RYC9 ROE8:ROG9 REI8:REK9 QUM8:QUO9 QKQ8:QKS9 QAU8:QAW9 PQY8:PRA9 PHC8:PHE9 OXG8:OXI9 ONK8:ONM9 ODO8:ODQ9 NTS8:NTU9 NJW8:NJY9 NAA8:NAC9 MQE8:MQG9 MGI8:MGK9 LWM8:LWO9 LMQ8:LMS9 LCU8:LCW9 KSY8:KTA9 KJC8:KJE9 JZG8:JZI9 JPK8:JPM9 JFO8:JFQ9 IVS8:IVU9 ILW8:ILY9 ICA8:ICC9 HSE8:HSG9 HII8:HIK9 GYM8:GYO9 GOQ8:GOS9 GEU8:GEW9 FUY8:FVA9 FLC8:FLE9 FBG8:FBI9 ERK8:ERM9 EHO8:EHQ9 DXS8:DXU9 DNW8:DNY9 DEA8:DEC9 CUE8:CUG9 CKI8:CKK9 CAM8:CAO9 BQQ8:BQS9 BGU8:BGW9 AWY8:AXA9 ANC8:ANE9 N8:N9 Y8:AA9 Y10:Y20 JR10:JT20 TN10:TP20 ADJ10:ADL20 ANF10:ANH20 AXB10:AXD20 BGX10:BGZ20 BQT10:BQV20 CAP10:CAR20 CKL10:CKN20 CUH10:CUJ20 DED10:DEF20 DNZ10:DOB20 DXV10:DXX20 EHR10:EHT20 ERN10:ERP20 FBJ10:FBL20 FLF10:FLH20 FVB10:FVD20 GEX10:GEZ20 GOT10:GOV20 GYP10:GYR20 HIL10:HIN20 HSH10:HSJ20 ICD10:ICF20 ILZ10:IMB20 IVV10:IVX20 JFR10:JFT20 JPN10:JPP20 JZJ10:JZL20 KJF10:KJH20 KTB10:KTD20 LCX10:LCZ20 LMT10:LMV20 LWP10:LWR20 MGL10:MGN20 MQH10:MQJ20 NAD10:NAF20 NJZ10:NKB20 NTV10:NTX20 ODR10:ODT20 ONN10:ONP20 OXJ10:OXL20 PHF10:PHH20 PRB10:PRD20 QAX10:QAZ20 QKT10:QKV20 QUP10:QUR20 REL10:REN20 ROH10:ROJ20 RYD10:RYF20 SHZ10:SIB20 SRV10:SRX20 TBR10:TBT20 TLN10:TLP20 TVJ10:TVL20 UFF10:UFH20 UPB10:UPD20 UYX10:UYZ20 VIT10:VIV20 VSP10:VSR20 WCL10:WCN20 WMH10:WMJ20 WWD10:WWF20 JG10:JG20 TC10:TC20 ACY10:ACY20 AMU10:AMU20 AWQ10:AWQ20 BGM10:BGM20 BQI10:BQI20 CAE10:CAE20 CKA10:CKA20 CTW10:CTW20 DDS10:DDS20 DNO10:DNO20 DXK10:DXK20 EHG10:EHG20 ERC10:ERC20 FAY10:FAY20 FKU10:FKU20 FUQ10:FUQ20 GEM10:GEM20 GOI10:GOI20 GYE10:GYE20 HIA10:HIA20 HRW10:HRW20 IBS10:IBS20 ILO10:ILO20 IVK10:IVK20 JFG10:JFG20 JPC10:JPC20 JYY10:JYY20 KIU10:KIU20 KSQ10:KSQ20 LCM10:LCM20 LMI10:LMI20 LWE10:LWE20 MGA10:MGA20 MPW10:MPW20 MZS10:MZS20 NJO10:NJO20 NTK10:NTK20 ODG10:ODG20 ONC10:ONC20 OWY10:OWY20 PGU10:PGU20 PQQ10:PQQ20 QAM10:QAM20 QKI10:QKI20 QUE10:QUE20 REA10:REA20 RNW10:RNW20 RXS10:RXS20 SHO10:SHO20 SRK10:SRK20 TBG10:TBG20 TLC10:TLC20 TUY10:TUY20 UEU10:UEU20 UOQ10:UOQ20 UYM10:UYM20 VII10:VII20 VSE10:VSE20 WCA10:WCA20 WLW10:WLW20 WVS10:WVS20 DNW21:DNY23 DEA21:DEC23 CUE21:CUG23 CKI21:CKK23 CAM21:CAO23 BQQ21:BQS23 BGU21:BGW23 AWY21:AXA23 ANC21:ANE23 TK21:TM23 JO21:JQ23 ADG21:ADI23 WVP21:WVP23 WLT21:WLT23 WBX21:WBX23 VSB21:VSB23 VIF21:VIF23 UYJ21:UYJ23 UON21:UON23 UER21:UER23 TUV21:TUV23 TKZ21:TKZ23 TBD21:TBD23 SRH21:SRH23 SHL21:SHL23 RXP21:RXP23 RNT21:RNT23 RDX21:RDX23 QUB21:QUB23 QKF21:QKF23 QAJ21:QAJ23 PQN21:PQN23 PGR21:PGR23 OWV21:OWV23 OMZ21:OMZ23 ODD21:ODD23 NTH21:NTH23 NJL21:NJL23 MZP21:MZP23 MPT21:MPT23 MFX21:MFX23 LWB21:LWB23 LMF21:LMF23 LCJ21:LCJ23 KSN21:KSN23 KIR21:KIR23 JYV21:JYV23 JOZ21:JOZ23 JFD21:JFD23 IVH21:IVH23 ILL21:ILL23 IBP21:IBP23 HRT21:HRT23 HHX21:HHX23 GYB21:GYB23 GOF21:GOF23 GEJ21:GEJ23 FUN21:FUN23 FKR21:FKR23 FAV21:FAV23 EQZ21:EQZ23 EHD21:EHD23 DXH21:DXH23 DNL21:DNL23 DDP21:DDP23 CTT21:CTT23 CJX21:CJX23 CAB21:CAB23 BQF21:BQF23 BGJ21:BGJ23 AWN21:AWN23 AMR21:AMR23 ACV21:ACV23 SZ21:SZ23 JD21:JD23 WWA21:WWC23 WME21:WMG23 WCI21:WCK23 VSM21:VSO23 VIQ21:VIS23 UYU21:UYW23 UOY21:UPA23 UFC21:UFE23 TVG21:TVI23 TLK21:TLM23 TBO21:TBQ23 SRS21:SRU23 SHW21:SHY23 RYA21:RYC23 ROE21:ROG23 REI21:REK23 QUM21:QUO23 QKQ21:QKS23 QAU21:QAW23 PQY21:PRA23 PHC21:PHE23 OXG21:OXI23 ONK21:ONM23 ODO21:ODQ23 NTS21:NTU23 NJW21:NJY23 NAA21:NAC23 MQE21:MQG23 MGI21:MGK23 LWM21:LWO23 LMQ21:LMS23 LCU21:LCW23 KSY21:KTA23 KJC21:KJE23 JZG21:JZI23 JPK21:JPM23 JFO21:JFQ23 IVS21:IVU23 ILW21:ILY23 ICA21:ICC23 HSE21:HSG23 HII21:HIK23 GYM21:GYO23 GOQ21:GOS23 GEU21:GEW23 FUY21:FVA23 FLC21:FLE23 FBG21:FBI23 ERK21:ERM23 X22:Z23 M22:M23 EHO21:EHQ23 DXS21:DXU23 DXS35:DXU37 Y24:Y34 JR24:JT34 TN24:TP34 ADJ24:ADL34 ANF24:ANH34 AXB24:AXD34 BGX24:BGZ34 BQT24:BQV34 CAP24:CAR34 CKL24:CKN34 CUH24:CUJ34 DED24:DEF34 DNZ24:DOB34 DXV24:DXX34 EHR24:EHT34 ERN24:ERP34 FBJ24:FBL34 FLF24:FLH34 FVB24:FVD34 GEX24:GEZ34 GOT24:GOV34 GYP24:GYR34 HIL24:HIN34 HSH24:HSJ34 ICD24:ICF34 ILZ24:IMB34 IVV24:IVX34 JFR24:JFT34 JPN24:JPP34 JZJ24:JZL34 KJF24:KJH34 KTB24:KTD34 LCX24:LCZ34 LMT24:LMV34 LWP24:LWR34 MGL24:MGN34 MQH24:MQJ34 NAD24:NAF34 NJZ24:NKB34 NTV24:NTX34 ODR24:ODT34 ONN24:ONP34 OXJ24:OXL34 PHF24:PHH34 PRB24:PRD34 QAX24:QAZ34 QKT24:QKV34 QUP24:QUR34 REL24:REN34 ROH24:ROJ34 RYD24:RYF34 SHZ24:SIB34 SRV24:SRX34 TBR24:TBT34 TLN24:TLP34 TVJ24:TVL34 UFF24:UFH34 UPB24:UPD34 UYX24:UYZ34 VIT24:VIV34 VSP24:VSR34 WCL24:WCN34 WMH24:WMJ34 WWD24:WWF34 JG24:JG34 TC24:TC34 ACY24:ACY34 AMU24:AMU34 AWQ24:AWQ34 BGM24:BGM34 BQI24:BQI34 CAE24:CAE34 CKA24:CKA34 CTW24:CTW34 DDS24:DDS34 DNO24:DNO34 DXK24:DXK34 EHG24:EHG34 ERC24:ERC34 FAY24:FAY34 FKU24:FKU34 FUQ24:FUQ34 GEM24:GEM34 GOI24:GOI34 GYE24:GYE34 HIA24:HIA34 HRW24:HRW34 IBS24:IBS34 ILO24:ILO34 IVK24:IVK34 JFG24:JFG34 JPC24:JPC34 JYY24:JYY34 KIU24:KIU34 KSQ24:KSQ34 LCM24:LCM34 LMI24:LMI34 LWE24:LWE34 MGA24:MGA34 MPW24:MPW34 MZS24:MZS34 NJO24:NJO34 NTK24:NTK34 ODG24:ODG34 ONC24:ONC34 OWY24:OWY34 PGU24:PGU34 PQQ24:PQQ34 QAM24:QAM34 QKI24:QKI34 QUE24:QUE34 REA24:REA34 RNW24:RNW34 RXS24:RXS34 SHO24:SHO34 SRK24:SRK34 TBG24:TBG34 TLC24:TLC34 TUY24:TUY34 UEU24:UEU34 UOQ24:UOQ34 UYM24:UYM34 VII24:VII34 VSE24:VSE34 WCA24:WCA34 WLW24:WLW34 WVS24:WVS34 N36:N40 N43:N44">
      <formula1>0</formula1>
      <formula2>100</formula2>
    </dataValidation>
    <dataValidation type="custom" allowBlank="1" showInputMessage="1" showErrorMessage="1" sqref="WWH983026:WWH983898 AF65528:AF66400 JV65522:JV66394 TR65522:TR66394 ADN65522:ADN66394 ANJ65522:ANJ66394 AXF65522:AXF66394 BHB65522:BHB66394 BQX65522:BQX66394 CAT65522:CAT66394 CKP65522:CKP66394 CUL65522:CUL66394 DEH65522:DEH66394 DOD65522:DOD66394 DXZ65522:DXZ66394 EHV65522:EHV66394 ERR65522:ERR66394 FBN65522:FBN66394 FLJ65522:FLJ66394 FVF65522:FVF66394 GFB65522:GFB66394 GOX65522:GOX66394 GYT65522:GYT66394 HIP65522:HIP66394 HSL65522:HSL66394 ICH65522:ICH66394 IMD65522:IMD66394 IVZ65522:IVZ66394 JFV65522:JFV66394 JPR65522:JPR66394 JZN65522:JZN66394 KJJ65522:KJJ66394 KTF65522:KTF66394 LDB65522:LDB66394 LMX65522:LMX66394 LWT65522:LWT66394 MGP65522:MGP66394 MQL65522:MQL66394 NAH65522:NAH66394 NKD65522:NKD66394 NTZ65522:NTZ66394 ODV65522:ODV66394 ONR65522:ONR66394 OXN65522:OXN66394 PHJ65522:PHJ66394 PRF65522:PRF66394 QBB65522:QBB66394 QKX65522:QKX66394 QUT65522:QUT66394 REP65522:REP66394 ROL65522:ROL66394 RYH65522:RYH66394 SID65522:SID66394 SRZ65522:SRZ66394 TBV65522:TBV66394 TLR65522:TLR66394 TVN65522:TVN66394 UFJ65522:UFJ66394 UPF65522:UPF66394 UZB65522:UZB66394 VIX65522:VIX66394 VST65522:VST66394 WCP65522:WCP66394 WML65522:WML66394 WWH65522:WWH66394 AF131064:AF131936 JV131058:JV131930 TR131058:TR131930 ADN131058:ADN131930 ANJ131058:ANJ131930 AXF131058:AXF131930 BHB131058:BHB131930 BQX131058:BQX131930 CAT131058:CAT131930 CKP131058:CKP131930 CUL131058:CUL131930 DEH131058:DEH131930 DOD131058:DOD131930 DXZ131058:DXZ131930 EHV131058:EHV131930 ERR131058:ERR131930 FBN131058:FBN131930 FLJ131058:FLJ131930 FVF131058:FVF131930 GFB131058:GFB131930 GOX131058:GOX131930 GYT131058:GYT131930 HIP131058:HIP131930 HSL131058:HSL131930 ICH131058:ICH131930 IMD131058:IMD131930 IVZ131058:IVZ131930 JFV131058:JFV131930 JPR131058:JPR131930 JZN131058:JZN131930 KJJ131058:KJJ131930 KTF131058:KTF131930 LDB131058:LDB131930 LMX131058:LMX131930 LWT131058:LWT131930 MGP131058:MGP131930 MQL131058:MQL131930 NAH131058:NAH131930 NKD131058:NKD131930 NTZ131058:NTZ131930 ODV131058:ODV131930 ONR131058:ONR131930 OXN131058:OXN131930 PHJ131058:PHJ131930 PRF131058:PRF131930 QBB131058:QBB131930 QKX131058:QKX131930 QUT131058:QUT131930 REP131058:REP131930 ROL131058:ROL131930 RYH131058:RYH131930 SID131058:SID131930 SRZ131058:SRZ131930 TBV131058:TBV131930 TLR131058:TLR131930 TVN131058:TVN131930 UFJ131058:UFJ131930 UPF131058:UPF131930 UZB131058:UZB131930 VIX131058:VIX131930 VST131058:VST131930 WCP131058:WCP131930 WML131058:WML131930 WWH131058:WWH131930 AF196600:AF197472 JV196594:JV197466 TR196594:TR197466 ADN196594:ADN197466 ANJ196594:ANJ197466 AXF196594:AXF197466 BHB196594:BHB197466 BQX196594:BQX197466 CAT196594:CAT197466 CKP196594:CKP197466 CUL196594:CUL197466 DEH196594:DEH197466 DOD196594:DOD197466 DXZ196594:DXZ197466 EHV196594:EHV197466 ERR196594:ERR197466 FBN196594:FBN197466 FLJ196594:FLJ197466 FVF196594:FVF197466 GFB196594:GFB197466 GOX196594:GOX197466 GYT196594:GYT197466 HIP196594:HIP197466 HSL196594:HSL197466 ICH196594:ICH197466 IMD196594:IMD197466 IVZ196594:IVZ197466 JFV196594:JFV197466 JPR196594:JPR197466 JZN196594:JZN197466 KJJ196594:KJJ197466 KTF196594:KTF197466 LDB196594:LDB197466 LMX196594:LMX197466 LWT196594:LWT197466 MGP196594:MGP197466 MQL196594:MQL197466 NAH196594:NAH197466 NKD196594:NKD197466 NTZ196594:NTZ197466 ODV196594:ODV197466 ONR196594:ONR197466 OXN196594:OXN197466 PHJ196594:PHJ197466 PRF196594:PRF197466 QBB196594:QBB197466 QKX196594:QKX197466 QUT196594:QUT197466 REP196594:REP197466 ROL196594:ROL197466 RYH196594:RYH197466 SID196594:SID197466 SRZ196594:SRZ197466 TBV196594:TBV197466 TLR196594:TLR197466 TVN196594:TVN197466 UFJ196594:UFJ197466 UPF196594:UPF197466 UZB196594:UZB197466 VIX196594:VIX197466 VST196594:VST197466 WCP196594:WCP197466 WML196594:WML197466 WWH196594:WWH197466 AF262136:AF263008 JV262130:JV263002 TR262130:TR263002 ADN262130:ADN263002 ANJ262130:ANJ263002 AXF262130:AXF263002 BHB262130:BHB263002 BQX262130:BQX263002 CAT262130:CAT263002 CKP262130:CKP263002 CUL262130:CUL263002 DEH262130:DEH263002 DOD262130:DOD263002 DXZ262130:DXZ263002 EHV262130:EHV263002 ERR262130:ERR263002 FBN262130:FBN263002 FLJ262130:FLJ263002 FVF262130:FVF263002 GFB262130:GFB263002 GOX262130:GOX263002 GYT262130:GYT263002 HIP262130:HIP263002 HSL262130:HSL263002 ICH262130:ICH263002 IMD262130:IMD263002 IVZ262130:IVZ263002 JFV262130:JFV263002 JPR262130:JPR263002 JZN262130:JZN263002 KJJ262130:KJJ263002 KTF262130:KTF263002 LDB262130:LDB263002 LMX262130:LMX263002 LWT262130:LWT263002 MGP262130:MGP263002 MQL262130:MQL263002 NAH262130:NAH263002 NKD262130:NKD263002 NTZ262130:NTZ263002 ODV262130:ODV263002 ONR262130:ONR263002 OXN262130:OXN263002 PHJ262130:PHJ263002 PRF262130:PRF263002 QBB262130:QBB263002 QKX262130:QKX263002 QUT262130:QUT263002 REP262130:REP263002 ROL262130:ROL263002 RYH262130:RYH263002 SID262130:SID263002 SRZ262130:SRZ263002 TBV262130:TBV263002 TLR262130:TLR263002 TVN262130:TVN263002 UFJ262130:UFJ263002 UPF262130:UPF263002 UZB262130:UZB263002 VIX262130:VIX263002 VST262130:VST263002 WCP262130:WCP263002 WML262130:WML263002 WWH262130:WWH263002 AF327672:AF328544 JV327666:JV328538 TR327666:TR328538 ADN327666:ADN328538 ANJ327666:ANJ328538 AXF327666:AXF328538 BHB327666:BHB328538 BQX327666:BQX328538 CAT327666:CAT328538 CKP327666:CKP328538 CUL327666:CUL328538 DEH327666:DEH328538 DOD327666:DOD328538 DXZ327666:DXZ328538 EHV327666:EHV328538 ERR327666:ERR328538 FBN327666:FBN328538 FLJ327666:FLJ328538 FVF327666:FVF328538 GFB327666:GFB328538 GOX327666:GOX328538 GYT327666:GYT328538 HIP327666:HIP328538 HSL327666:HSL328538 ICH327666:ICH328538 IMD327666:IMD328538 IVZ327666:IVZ328538 JFV327666:JFV328538 JPR327666:JPR328538 JZN327666:JZN328538 KJJ327666:KJJ328538 KTF327666:KTF328538 LDB327666:LDB328538 LMX327666:LMX328538 LWT327666:LWT328538 MGP327666:MGP328538 MQL327666:MQL328538 NAH327666:NAH328538 NKD327666:NKD328538 NTZ327666:NTZ328538 ODV327666:ODV328538 ONR327666:ONR328538 OXN327666:OXN328538 PHJ327666:PHJ328538 PRF327666:PRF328538 QBB327666:QBB328538 QKX327666:QKX328538 QUT327666:QUT328538 REP327666:REP328538 ROL327666:ROL328538 RYH327666:RYH328538 SID327666:SID328538 SRZ327666:SRZ328538 TBV327666:TBV328538 TLR327666:TLR328538 TVN327666:TVN328538 UFJ327666:UFJ328538 UPF327666:UPF328538 UZB327666:UZB328538 VIX327666:VIX328538 VST327666:VST328538 WCP327666:WCP328538 WML327666:WML328538 WWH327666:WWH328538 AF393208:AF394080 JV393202:JV394074 TR393202:TR394074 ADN393202:ADN394074 ANJ393202:ANJ394074 AXF393202:AXF394074 BHB393202:BHB394074 BQX393202:BQX394074 CAT393202:CAT394074 CKP393202:CKP394074 CUL393202:CUL394074 DEH393202:DEH394074 DOD393202:DOD394074 DXZ393202:DXZ394074 EHV393202:EHV394074 ERR393202:ERR394074 FBN393202:FBN394074 FLJ393202:FLJ394074 FVF393202:FVF394074 GFB393202:GFB394074 GOX393202:GOX394074 GYT393202:GYT394074 HIP393202:HIP394074 HSL393202:HSL394074 ICH393202:ICH394074 IMD393202:IMD394074 IVZ393202:IVZ394074 JFV393202:JFV394074 JPR393202:JPR394074 JZN393202:JZN394074 KJJ393202:KJJ394074 KTF393202:KTF394074 LDB393202:LDB394074 LMX393202:LMX394074 LWT393202:LWT394074 MGP393202:MGP394074 MQL393202:MQL394074 NAH393202:NAH394074 NKD393202:NKD394074 NTZ393202:NTZ394074 ODV393202:ODV394074 ONR393202:ONR394074 OXN393202:OXN394074 PHJ393202:PHJ394074 PRF393202:PRF394074 QBB393202:QBB394074 QKX393202:QKX394074 QUT393202:QUT394074 REP393202:REP394074 ROL393202:ROL394074 RYH393202:RYH394074 SID393202:SID394074 SRZ393202:SRZ394074 TBV393202:TBV394074 TLR393202:TLR394074 TVN393202:TVN394074 UFJ393202:UFJ394074 UPF393202:UPF394074 UZB393202:UZB394074 VIX393202:VIX394074 VST393202:VST394074 WCP393202:WCP394074 WML393202:WML394074 WWH393202:WWH394074 AF458744:AF459616 JV458738:JV459610 TR458738:TR459610 ADN458738:ADN459610 ANJ458738:ANJ459610 AXF458738:AXF459610 BHB458738:BHB459610 BQX458738:BQX459610 CAT458738:CAT459610 CKP458738:CKP459610 CUL458738:CUL459610 DEH458738:DEH459610 DOD458738:DOD459610 DXZ458738:DXZ459610 EHV458738:EHV459610 ERR458738:ERR459610 FBN458738:FBN459610 FLJ458738:FLJ459610 FVF458738:FVF459610 GFB458738:GFB459610 GOX458738:GOX459610 GYT458738:GYT459610 HIP458738:HIP459610 HSL458738:HSL459610 ICH458738:ICH459610 IMD458738:IMD459610 IVZ458738:IVZ459610 JFV458738:JFV459610 JPR458738:JPR459610 JZN458738:JZN459610 KJJ458738:KJJ459610 KTF458738:KTF459610 LDB458738:LDB459610 LMX458738:LMX459610 LWT458738:LWT459610 MGP458738:MGP459610 MQL458738:MQL459610 NAH458738:NAH459610 NKD458738:NKD459610 NTZ458738:NTZ459610 ODV458738:ODV459610 ONR458738:ONR459610 OXN458738:OXN459610 PHJ458738:PHJ459610 PRF458738:PRF459610 QBB458738:QBB459610 QKX458738:QKX459610 QUT458738:QUT459610 REP458738:REP459610 ROL458738:ROL459610 RYH458738:RYH459610 SID458738:SID459610 SRZ458738:SRZ459610 TBV458738:TBV459610 TLR458738:TLR459610 TVN458738:TVN459610 UFJ458738:UFJ459610 UPF458738:UPF459610 UZB458738:UZB459610 VIX458738:VIX459610 VST458738:VST459610 WCP458738:WCP459610 WML458738:WML459610 WWH458738:WWH459610 AF524280:AF525152 JV524274:JV525146 TR524274:TR525146 ADN524274:ADN525146 ANJ524274:ANJ525146 AXF524274:AXF525146 BHB524274:BHB525146 BQX524274:BQX525146 CAT524274:CAT525146 CKP524274:CKP525146 CUL524274:CUL525146 DEH524274:DEH525146 DOD524274:DOD525146 DXZ524274:DXZ525146 EHV524274:EHV525146 ERR524274:ERR525146 FBN524274:FBN525146 FLJ524274:FLJ525146 FVF524274:FVF525146 GFB524274:GFB525146 GOX524274:GOX525146 GYT524274:GYT525146 HIP524274:HIP525146 HSL524274:HSL525146 ICH524274:ICH525146 IMD524274:IMD525146 IVZ524274:IVZ525146 JFV524274:JFV525146 JPR524274:JPR525146 JZN524274:JZN525146 KJJ524274:KJJ525146 KTF524274:KTF525146 LDB524274:LDB525146 LMX524274:LMX525146 LWT524274:LWT525146 MGP524274:MGP525146 MQL524274:MQL525146 NAH524274:NAH525146 NKD524274:NKD525146 NTZ524274:NTZ525146 ODV524274:ODV525146 ONR524274:ONR525146 OXN524274:OXN525146 PHJ524274:PHJ525146 PRF524274:PRF525146 QBB524274:QBB525146 QKX524274:QKX525146 QUT524274:QUT525146 REP524274:REP525146 ROL524274:ROL525146 RYH524274:RYH525146 SID524274:SID525146 SRZ524274:SRZ525146 TBV524274:TBV525146 TLR524274:TLR525146 TVN524274:TVN525146 UFJ524274:UFJ525146 UPF524274:UPF525146 UZB524274:UZB525146 VIX524274:VIX525146 VST524274:VST525146 WCP524274:WCP525146 WML524274:WML525146 WWH524274:WWH525146 AF589816:AF590688 JV589810:JV590682 TR589810:TR590682 ADN589810:ADN590682 ANJ589810:ANJ590682 AXF589810:AXF590682 BHB589810:BHB590682 BQX589810:BQX590682 CAT589810:CAT590682 CKP589810:CKP590682 CUL589810:CUL590682 DEH589810:DEH590682 DOD589810:DOD590682 DXZ589810:DXZ590682 EHV589810:EHV590682 ERR589810:ERR590682 FBN589810:FBN590682 FLJ589810:FLJ590682 FVF589810:FVF590682 GFB589810:GFB590682 GOX589810:GOX590682 GYT589810:GYT590682 HIP589810:HIP590682 HSL589810:HSL590682 ICH589810:ICH590682 IMD589810:IMD590682 IVZ589810:IVZ590682 JFV589810:JFV590682 JPR589810:JPR590682 JZN589810:JZN590682 KJJ589810:KJJ590682 KTF589810:KTF590682 LDB589810:LDB590682 LMX589810:LMX590682 LWT589810:LWT590682 MGP589810:MGP590682 MQL589810:MQL590682 NAH589810:NAH590682 NKD589810:NKD590682 NTZ589810:NTZ590682 ODV589810:ODV590682 ONR589810:ONR590682 OXN589810:OXN590682 PHJ589810:PHJ590682 PRF589810:PRF590682 QBB589810:QBB590682 QKX589810:QKX590682 QUT589810:QUT590682 REP589810:REP590682 ROL589810:ROL590682 RYH589810:RYH590682 SID589810:SID590682 SRZ589810:SRZ590682 TBV589810:TBV590682 TLR589810:TLR590682 TVN589810:TVN590682 UFJ589810:UFJ590682 UPF589810:UPF590682 UZB589810:UZB590682 VIX589810:VIX590682 VST589810:VST590682 WCP589810:WCP590682 WML589810:WML590682 WWH589810:WWH590682 AF655352:AF656224 JV655346:JV656218 TR655346:TR656218 ADN655346:ADN656218 ANJ655346:ANJ656218 AXF655346:AXF656218 BHB655346:BHB656218 BQX655346:BQX656218 CAT655346:CAT656218 CKP655346:CKP656218 CUL655346:CUL656218 DEH655346:DEH656218 DOD655346:DOD656218 DXZ655346:DXZ656218 EHV655346:EHV656218 ERR655346:ERR656218 FBN655346:FBN656218 FLJ655346:FLJ656218 FVF655346:FVF656218 GFB655346:GFB656218 GOX655346:GOX656218 GYT655346:GYT656218 HIP655346:HIP656218 HSL655346:HSL656218 ICH655346:ICH656218 IMD655346:IMD656218 IVZ655346:IVZ656218 JFV655346:JFV656218 JPR655346:JPR656218 JZN655346:JZN656218 KJJ655346:KJJ656218 KTF655346:KTF656218 LDB655346:LDB656218 LMX655346:LMX656218 LWT655346:LWT656218 MGP655346:MGP656218 MQL655346:MQL656218 NAH655346:NAH656218 NKD655346:NKD656218 NTZ655346:NTZ656218 ODV655346:ODV656218 ONR655346:ONR656218 OXN655346:OXN656218 PHJ655346:PHJ656218 PRF655346:PRF656218 QBB655346:QBB656218 QKX655346:QKX656218 QUT655346:QUT656218 REP655346:REP656218 ROL655346:ROL656218 RYH655346:RYH656218 SID655346:SID656218 SRZ655346:SRZ656218 TBV655346:TBV656218 TLR655346:TLR656218 TVN655346:TVN656218 UFJ655346:UFJ656218 UPF655346:UPF656218 UZB655346:UZB656218 VIX655346:VIX656218 VST655346:VST656218 WCP655346:WCP656218 WML655346:WML656218 WWH655346:WWH656218 AF720888:AF721760 JV720882:JV721754 TR720882:TR721754 ADN720882:ADN721754 ANJ720882:ANJ721754 AXF720882:AXF721754 BHB720882:BHB721754 BQX720882:BQX721754 CAT720882:CAT721754 CKP720882:CKP721754 CUL720882:CUL721754 DEH720882:DEH721754 DOD720882:DOD721754 DXZ720882:DXZ721754 EHV720882:EHV721754 ERR720882:ERR721754 FBN720882:FBN721754 FLJ720882:FLJ721754 FVF720882:FVF721754 GFB720882:GFB721754 GOX720882:GOX721754 GYT720882:GYT721754 HIP720882:HIP721754 HSL720882:HSL721754 ICH720882:ICH721754 IMD720882:IMD721754 IVZ720882:IVZ721754 JFV720882:JFV721754 JPR720882:JPR721754 JZN720882:JZN721754 KJJ720882:KJJ721754 KTF720882:KTF721754 LDB720882:LDB721754 LMX720882:LMX721754 LWT720882:LWT721754 MGP720882:MGP721754 MQL720882:MQL721754 NAH720882:NAH721754 NKD720882:NKD721754 NTZ720882:NTZ721754 ODV720882:ODV721754 ONR720882:ONR721754 OXN720882:OXN721754 PHJ720882:PHJ721754 PRF720882:PRF721754 QBB720882:QBB721754 QKX720882:QKX721754 QUT720882:QUT721754 REP720882:REP721754 ROL720882:ROL721754 RYH720882:RYH721754 SID720882:SID721754 SRZ720882:SRZ721754 TBV720882:TBV721754 TLR720882:TLR721754 TVN720882:TVN721754 UFJ720882:UFJ721754 UPF720882:UPF721754 UZB720882:UZB721754 VIX720882:VIX721754 VST720882:VST721754 WCP720882:WCP721754 WML720882:WML721754 WWH720882:WWH721754 AF786424:AF787296 JV786418:JV787290 TR786418:TR787290 ADN786418:ADN787290 ANJ786418:ANJ787290 AXF786418:AXF787290 BHB786418:BHB787290 BQX786418:BQX787290 CAT786418:CAT787290 CKP786418:CKP787290 CUL786418:CUL787290 DEH786418:DEH787290 DOD786418:DOD787290 DXZ786418:DXZ787290 EHV786418:EHV787290 ERR786418:ERR787290 FBN786418:FBN787290 FLJ786418:FLJ787290 FVF786418:FVF787290 GFB786418:GFB787290 GOX786418:GOX787290 GYT786418:GYT787290 HIP786418:HIP787290 HSL786418:HSL787290 ICH786418:ICH787290 IMD786418:IMD787290 IVZ786418:IVZ787290 JFV786418:JFV787290 JPR786418:JPR787290 JZN786418:JZN787290 KJJ786418:KJJ787290 KTF786418:KTF787290 LDB786418:LDB787290 LMX786418:LMX787290 LWT786418:LWT787290 MGP786418:MGP787290 MQL786418:MQL787290 NAH786418:NAH787290 NKD786418:NKD787290 NTZ786418:NTZ787290 ODV786418:ODV787290 ONR786418:ONR787290 OXN786418:OXN787290 PHJ786418:PHJ787290 PRF786418:PRF787290 QBB786418:QBB787290 QKX786418:QKX787290 QUT786418:QUT787290 REP786418:REP787290 ROL786418:ROL787290 RYH786418:RYH787290 SID786418:SID787290 SRZ786418:SRZ787290 TBV786418:TBV787290 TLR786418:TLR787290 TVN786418:TVN787290 UFJ786418:UFJ787290 UPF786418:UPF787290 UZB786418:UZB787290 VIX786418:VIX787290 VST786418:VST787290 WCP786418:WCP787290 WML786418:WML787290 WWH786418:WWH787290 AF851960:AF852832 JV851954:JV852826 TR851954:TR852826 ADN851954:ADN852826 ANJ851954:ANJ852826 AXF851954:AXF852826 BHB851954:BHB852826 BQX851954:BQX852826 CAT851954:CAT852826 CKP851954:CKP852826 CUL851954:CUL852826 DEH851954:DEH852826 DOD851954:DOD852826 DXZ851954:DXZ852826 EHV851954:EHV852826 ERR851954:ERR852826 FBN851954:FBN852826 FLJ851954:FLJ852826 FVF851954:FVF852826 GFB851954:GFB852826 GOX851954:GOX852826 GYT851954:GYT852826 HIP851954:HIP852826 HSL851954:HSL852826 ICH851954:ICH852826 IMD851954:IMD852826 IVZ851954:IVZ852826 JFV851954:JFV852826 JPR851954:JPR852826 JZN851954:JZN852826 KJJ851954:KJJ852826 KTF851954:KTF852826 LDB851954:LDB852826 LMX851954:LMX852826 LWT851954:LWT852826 MGP851954:MGP852826 MQL851954:MQL852826 NAH851954:NAH852826 NKD851954:NKD852826 NTZ851954:NTZ852826 ODV851954:ODV852826 ONR851954:ONR852826 OXN851954:OXN852826 PHJ851954:PHJ852826 PRF851954:PRF852826 QBB851954:QBB852826 QKX851954:QKX852826 QUT851954:QUT852826 REP851954:REP852826 ROL851954:ROL852826 RYH851954:RYH852826 SID851954:SID852826 SRZ851954:SRZ852826 TBV851954:TBV852826 TLR851954:TLR852826 TVN851954:TVN852826 UFJ851954:UFJ852826 UPF851954:UPF852826 UZB851954:UZB852826 VIX851954:VIX852826 VST851954:VST852826 WCP851954:WCP852826 WML851954:WML852826 WWH851954:WWH852826 AF917496:AF918368 JV917490:JV918362 TR917490:TR918362 ADN917490:ADN918362 ANJ917490:ANJ918362 AXF917490:AXF918362 BHB917490:BHB918362 BQX917490:BQX918362 CAT917490:CAT918362 CKP917490:CKP918362 CUL917490:CUL918362 DEH917490:DEH918362 DOD917490:DOD918362 DXZ917490:DXZ918362 EHV917490:EHV918362 ERR917490:ERR918362 FBN917490:FBN918362 FLJ917490:FLJ918362 FVF917490:FVF918362 GFB917490:GFB918362 GOX917490:GOX918362 GYT917490:GYT918362 HIP917490:HIP918362 HSL917490:HSL918362 ICH917490:ICH918362 IMD917490:IMD918362 IVZ917490:IVZ918362 JFV917490:JFV918362 JPR917490:JPR918362 JZN917490:JZN918362 KJJ917490:KJJ918362 KTF917490:KTF918362 LDB917490:LDB918362 LMX917490:LMX918362 LWT917490:LWT918362 MGP917490:MGP918362 MQL917490:MQL918362 NAH917490:NAH918362 NKD917490:NKD918362 NTZ917490:NTZ918362 ODV917490:ODV918362 ONR917490:ONR918362 OXN917490:OXN918362 PHJ917490:PHJ918362 PRF917490:PRF918362 QBB917490:QBB918362 QKX917490:QKX918362 QUT917490:QUT918362 REP917490:REP918362 ROL917490:ROL918362 RYH917490:RYH918362 SID917490:SID918362 SRZ917490:SRZ918362 TBV917490:TBV918362 TLR917490:TLR918362 TVN917490:TVN918362 UFJ917490:UFJ918362 UPF917490:UPF918362 UZB917490:UZB918362 VIX917490:VIX918362 VST917490:VST918362 WCP917490:WCP918362 WML917490:WML918362 WWH917490:WWH918362 AF983032:AF983904 JV983026:JV983898 TR983026:TR983898 ADN983026:ADN983898 ANJ983026:ANJ983898 AXF983026:AXF983898 BHB983026:BHB983898 BQX983026:BQX983898 CAT983026:CAT983898 CKP983026:CKP983898 CUL983026:CUL983898 DEH983026:DEH983898 DOD983026:DOD983898 DXZ983026:DXZ983898 EHV983026:EHV983898 ERR983026:ERR983898 FBN983026:FBN983898 FLJ983026:FLJ983898 FVF983026:FVF983898 GFB983026:GFB983898 GOX983026:GOX983898 GYT983026:GYT983898 HIP983026:HIP983898 HSL983026:HSL983898 ICH983026:ICH983898 IMD983026:IMD983898 IVZ983026:IVZ983898 JFV983026:JFV983898 JPR983026:JPR983898 JZN983026:JZN983898 KJJ983026:KJJ983898 KTF983026:KTF983898 LDB983026:LDB983898 LMX983026:LMX983898 LWT983026:LWT983898 MGP983026:MGP983898 MQL983026:MQL983898 NAH983026:NAH983898 NKD983026:NKD983898 NTZ983026:NTZ983898 ODV983026:ODV983898 ONR983026:ONR983898 OXN983026:OXN983898 PHJ983026:PHJ983898 PRF983026:PRF983898 QBB983026:QBB983898 QKX983026:QKX983898 QUT983026:QUT983898 REP983026:REP983898 ROL983026:ROL983898 RYH983026:RYH983898 SID983026:SID983898 SRZ983026:SRZ983898 TBV983026:TBV983898 TLR983026:TLR983898 TVN983026:TVN983898 UFJ983026:UFJ983898 UPF983026:UPF983898 UZB983026:UZB983898 VIX983026:VIX983898 VST983026:VST983898 WCP983026:WCP983898 WML983026:WML983898 AF70:AF864 JV64:JV858 WWH64:WWH858 WML64:WML858 WCP64:WCP858 VST64:VST858 VIX64:VIX858 UZB64:UZB858 UPF64:UPF858 UFJ64:UFJ858 TVN64:TVN858 TLR64:TLR858 TBV64:TBV858 SRZ64:SRZ858 SID64:SID858 RYH64:RYH858 ROL64:ROL858 REP64:REP858 QUT64:QUT858 QKX64:QKX858 QBB64:QBB858 PRF64:PRF858 PHJ64:PHJ858 OXN64:OXN858 ONR64:ONR858 ODV64:ODV858 NTZ64:NTZ858 NKD64:NKD858 NAH64:NAH858 MQL64:MQL858 MGP64:MGP858 LWT64:LWT858 LMX64:LMX858 LDB64:LDB858 KTF64:KTF858 KJJ64:KJJ858 JZN64:JZN858 JPR64:JPR858 JFV64:JFV858 IVZ64:IVZ858 IMD64:IMD858 ICH64:ICH858 HSL64:HSL858 HIP64:HIP858 GYT64:GYT858 GOX64:GOX858 GFB64:GFB858 FVF64:FVF858 FLJ64:FLJ858 FBN64:FBN858 ERR64:ERR858 EHV64:EHV858 DXZ64:DXZ858 DOD64:DOD858 DEH64:DEH858 CUL64:CUL858 CKP64:CKP858 CAT64:CAT858 BQX64:BQX858 BHB64:BHB858 AXF64:AXF858 ANJ64:ANJ858 ADN64:ADN858 TR64:TR858 UZI55 AQ54 AF24:AF34 AF36:AW36 AG22:BD22 AE61 AF37:AF38 VJE55 AE54 VTA55 KD38 TZ38 ADV38 ANR38 AXN38 BHJ38 BRF38 CBB38 CKX38 CUT38 DEP38 DOL38 DYH38 EID38 ERZ38 FBV38 FLR38 FVN38 GFJ38 GPF38 GZB38 HIX38 HST38 ICP38 IML38 IWH38 JGD38 JPZ38 JZV38 KJR38 KTN38 LDJ38 LNF38 LXB38 MGX38 MQT38 NAP38 NKL38 NUH38 OED38 ONZ38 OXV38 PHR38 PRN38 QBJ38 QLF38 QVB38 REX38 ROT38 RYP38 SIL38 SSH38 TCD38 TLZ38 TVV38 UFR38 UPN38 UZJ38 VJF38 VTB38 WCX38 WMT38 WWP38 WCW55 WMS55 AF39:AF40 WWO55 KC55 TY55 ADU55 ANQ55 AXM55 BHI55 BRE55 CBA55 CKW55 CUS55 DEO55 DOK55 DYG55 EIC55 ERY55 FBU55 FLQ55 FVM55 GFI55 GPE55 GZA55 HIW55 HSS55 ICO55 IMK55 IWG55 JGC55 JPY55 JZU55 KJQ55 KTM55 LDI55 LNE55 LXA55 MGW55 MQS55 NAO55 NKK55 NUG55 OEC55 ONY55 OXU55 PHQ55 PRM55 QBI55 QLE55 QVA55 REW55 ROS55 RYO55 SIK55 SSG55 TCC55 TLY55 TVU55 UFQ55 AXU56 AR45:AR46 AN45:AN46 CLE56 UPN59:UPN60 AM54 VJF59:VJF60 SSH59:SSH60 TLZ59:TLZ60 TVV59:TVV60 UFR59:UFR60 VTB59:VTB60 WCX59:WCX60 WMT59:WMT60 WWP59:WWP60 KD59:KD60 TZ59:TZ60 ADV59:ADV60 ANR59:ANR60 AXN59:AXN60 BHJ59:BHJ60 BRF59:BRF60 CBB59:CBB60 CKX59:CKX60 CUT59:CUT60 DEP59:DEP60 DOL59:DOL60 DYH59:DYH60 EID59:EID60 ERZ59:ERZ60 FBV59:FBV60 FLR59:FLR60 FVN59:FVN60 GFJ59:GFJ60 GPF59:GPF60 GZB59:GZB60 HIX59:HIX60 HST59:HST60 ICP59:ICP60 IML59:IML60 IWH59:IWH60 JGD59:JGD60 JPZ59:JPZ60 JZV59:JZV60 KJR59:KJR60 KTN59:KTN60 LDJ59:LDJ60 LNF59:LNF60 LXB59:LXB60 MGX59:MGX60 MQT59:MQT60 NAP59:NAP60 NKL59:NKL60 NUH59:NUH60 OED59:OED60 ONZ59:ONZ60 OXV59:OXV60 PHR59:PHR60 PRN59:PRN60 QBJ59:QBJ60 QLF59:QLF60 QVB59:QVB60 REX59:REX60 ROT59:ROT60 RYP59:RYP60 SIL59:SIL60 TX57:TX58 ONR35:ONR37 WWN44 KB44 TX44 ADT44 ANP44 AXL44 BHH44 BRD44 CAZ44 CKV44 CUR44 DEN44 DOJ44 DYF44 EIB44 ERX44 FBT44 FLP44 FVL44 GFH44 GPD44 GYZ44 HIV44 HSR44 ICN44 IMJ44 IWF44 JGB44 JPX44 JZT44 KJP44 KTL44 LDH44 LND44 LWZ44 MGV44 MQR44 NAN44 NKJ44 NUF44 OEB44 ONX44 OXT44 PHP44 PRL44 QBH44 QLD44 QUZ44 REV44 ROR44 RYN44 SIJ44 SSF44 TCB44 TLX44 TVT44 UFP44 UPL44 UZH44 VJD44 VSZ44 WCV44 WMR44 AF43 UZJ59:UZJ60 VJF52 TLZ52 TVV52 UFR52 VTB52 WCX52 WMT52 WWP52 KD52 TZ52 ADV52 ANR52 AXN52 BHJ52 BRF52 CBB52 CKX52 CUT52 DEP52 DOL52 DYH52 EID52 ERZ52 FBV52 FLR52 FVN52 GFJ52 GPF52 GZB52 HIX52 HST52 ICP52 IML52 IWH52 JGD52 JPZ52 JZV52 KJR52 KTN52 LDJ52 LNF52 LXB52 MGX52 MQT52 NAP52 NKL52 NUH52 OED52 ONZ52 OXV52 PHR52 PRN52 QBJ52 QLF52 QVB52 REX52 ROT52 RYP52 SIL52 UZJ52 SSH52 TCD52 AF52 ADT57:ADT58 ODV35:ODV37 NTZ35:NTZ37 NKD35:NKD37 NAH35:NAH37 MQL35:MQL37 MGP35:MGP37 LWT35:LWT37 LMX35:LMX37 LDB35:LDB37 KTF35:KTF37 KJJ35:KJJ37 JZN35:JZN37 JPR35:JPR37 JFV35:JFV37 IVZ35:IVZ37 IMD35:IMD37 ICH35:ICH37 HSL35:HSL37 HIP35:HIP37 GYT35:GYT37 GOX35:GOX37 GFB35:GFB37 FVF35:FVF37 FLJ35:FLJ37 FBN35:FBN37 ERR35:ERR37 EHV35:EHV37 DXZ35:DXZ37 DOD35:DOD37 DEH35:DEH37 CUL35:CUL37 CKP35:CKP37 CAT35:CAT37 BQX35:BQX37 BHB35:BHB37 AXF35:AXF37 ANJ35:ANJ37 ADN35:ADN37 TR35:TR37 JV35:JV37 WWH35:WWH37 WML35:WML37 WCP35:WCP37 VST35:VST37 VIX35:VIX37 UZB35:UZB37 UPF35:UPF37 UFJ35:UFJ37 TVN35:TVN37 TLR35:TLR37 TBV35:TBV37 SRZ35:SRZ37 SID35:SID37 RYH35:RYH37 ROL35:ROL37 REP35:REP37 QUT35:QUT37 QKX35:QKX37 AE35 AF45:AF50 TCD59:TCD60 ANP57:ANP58 CAZ57:CAZ58 CKV57:CKV58 AXL57:AXL58 CUR57:CUR58 BHH57:BHH58 DEN57:DEN58 BRD57:BRD58 DOJ57:DOJ58 DYF57:DYF58 EIB57:EIB58 ERX57:ERX58 FBT57:FBT58 FLP57:FLP58 FVL57:FVL58 GFH57:GFH58 GPD57:GPD58 GYZ57:GYZ58 HIV57:HIV58 HSR57:HSR58 ICN57:ICN58 IMJ57:IMJ58 IWF57:IWF58 JGB57:JGB58 JPX57:JPX58 JZT57:JZT58 KJP57:KJP58 KTL57:KTL58 LDH57:LDH58 LND57:LND58 LWZ57:LWZ58 MGV57:MGV58 MQR57:MQR58 NAN57:NAN58 NKJ57:NKJ58 NUF57:NUF58 OEB57:OEB58 ONX57:ONX58 OXT57:OXT58 PHP57:PHP58 PRL57:PRL58 QBH57:QBH58 QLD57:QLD58 QUZ57:QUZ58 REV57:REV58 ROR57:ROR58 RYN57:RYN58 SIJ57:SIJ58 SSF57:SSF58 TCB57:TCB58 TLX57:TLX58 TVT57:TVT58 UFP57:UFP58 UPL57:UPL58 UZH57:UZH58 VJD57:VJD58 VSZ57:VSZ58 WCV57:WCV58 WMR57:WMR58 WWN57:WWN58 KB57:KB58 CLE48 QBB35:QBB37 UPN52 AR51 AJ51 AV51 PRF35:PRF37 CBI48 ANY48 AEC48 UG48 KK48 WWW48 WNA48 WDE48 VTI48 VJM48 UZQ48 UPU48 UFY48 TWC48 TMG48 TCK48 SSO48 SIS48 RYW48 RPA48 RFE48 QVI48 QLM48 QBQ48 PRU48 PHY48 OYC48 OOG48 OEK48 NUO48 NKS48 NAW48 MRA48 MHE48 LXI48 LNM48 LDQ48 KTU48 KJY48 KAC48 JQG48 JGK48 IWO48 IMS48 ICW48 HTA48 HJE48 GZI48 GPM48 GFQ48 FVU48 FLY48 FCC48 ESG48 EIK48 DYO48 DOS48 BRM48 DEW48 BHQ48 CVA48 UPM47 UZI47 VJE47 VTA47 WCW47 WMS47 WWO47 KC47 TY47 ADU47 ANQ47 AXM47 BHI47 BRE47 CBA47 CKW47 CUS47 DEO47 DOK47 DYG47 EIC47 ERY47 FBU47 FLQ47 FVM47 GFI47 GPE47 GZA47 HIW47 HSS47 ICO47 IMK47 IWG47 JGC47 JPY47 JZU47 KJQ47 KTM47 LDI47 LNE47 LXA47 MGW47 MQS47 NAO47 NKK47 NUG47 OEC47 ONY47 OXU47 PHQ47 PRM47 QBI47 QLE47 QVA47 REW47 ROS47 RYO47 SIK47 SSG47 TCC47 TLY47 TVU47 UFQ47 AXU48 AF55:AF59 CBI56 ANY56 AEC56 UG56 KK56 WWW56 WNA56 WDE56 VTI56 VJM56 UZQ56 UPU56 UFY56 TWC56 TMG56 TCK56 SSO56 SIS56 RYW56 RPA56 RFE56 QVI56 QLM56 QBQ56 PRU56 PHY56 OYC56 OOG56 OEK56 NUO56 NKS56 NAW56 MRA56 MHE56 LXI56 LNM56 LDQ56 KTU56 KJY56 KAC56 JQG56 JGK56 IWO56 IMS56 ICW56 HTA56 HJE56 GZI56 GPM56 GFQ56 FVU56 FLY56 FCC56 ESG56 EIK56 DYO56 DOS56 BRM56 DEW56 BHQ56 CVA56 UPM55 TLR8:TLR9 TVN8:TVN9 UFJ8:UFJ9 UPF8:UPF9 UZB8:UZB9 VIX8:VIX9 VST8:VST9 WCP8:WCP9 WML8:WML9 WWH8:WWH9 JV8:JV9 TR8:TR9 ADN8:ADN9 ANJ8:ANJ9 AXF8:AXF9 BHB8:BHB9 BQX8:BQX9 CAT8:CAT9 CKP8:CKP9 CUL8:CUL9 DEH8:DEH9 DOD8:DOD9 DXZ8:DXZ9 EHV8:EHV9 ERR8:ERR9 FBN8:FBN9 FLJ8:FLJ9 FVF8:FVF9 GFB8:GFB9 GOX8:GOX9 GYT8:GYT9 HIP8:HIP9 HSL8:HSL9 ICH8:ICH9 IMD8:IMD9 IVZ8:IVZ9 JFV8:JFV9 JPR8:JPR9 JZN8:JZN9 KJJ8:KJJ9 KTF8:KTF9 LDB8:LDB9 LMX8:LMX9 LWT8:LWT9 MGP8:MGP9 MQL8:MQL9 NAH8:NAH9 NKD8:NKD9 NTZ8:NTZ9 ODV8:ODV9 ONR8:ONR9 OXN8:OXN9 PHJ8:PHJ9 PRF8:PRF9 QBB8:QBB9 QKX8:QKX9 QUT8:QUT9 REP8:REP9 ROL8:ROL9 RYH8:RYH9 SID8:SID9 SRZ8:SRZ9 TBV8:TBV9 JY10:JY20 TU10:TU20 ADQ10:ADQ20 ANM10:ANM20 AXI10:AXI20 BHE10:BHE20 BRA10:BRA20 CAW10:CAW20 CKS10:CKS20 CUO10:CUO20 DEK10:DEK20 DOG10:DOG20 DYC10:DYC20 EHY10:EHY20 ERU10:ERU20 FBQ10:FBQ20 FLM10:FLM20 FVI10:FVI20 GFE10:GFE20 GPA10:GPA20 GYW10:GYW20 HIS10:HIS20 HSO10:HSO20 ICK10:ICK20 IMG10:IMG20 IWC10:IWC20 JFY10:JFY20 JPU10:JPU20 JZQ10:JZQ20 KJM10:KJM20 KTI10:KTI20 LDE10:LDE20 LNA10:LNA20 LWW10:LWW20 MGS10:MGS20 MQO10:MQO20 NAK10:NAK20 NKG10:NKG20 NUC10:NUC20 ODY10:ODY20 ONU10:ONU20 OXQ10:OXQ20 PHM10:PHM20 PRI10:PRI20 QBE10:QBE20 QLA10:QLA20 QUW10:QUW20 RES10:RES20 ROO10:ROO20 RYK10:RYK20 SIG10:SIG20 SSC10:SSC20 TBY10:TBY20 TLU10:TLU20 TVQ10:TVQ20 UFM10:UFM20 UPI10:UPI20 UZE10:UZE20 VJA10:VJA20 VSW10:VSW20 WCS10:WCS20 WMO10:WMO20 WWK10:WWK20 PHJ35:PHJ37 AF8:AF22 PHJ21:PHJ23 PRF21:PRF23 QBB21:QBB23 AE22:AE23 QKX21:QKX23 QUT21:QUT23 REP21:REP23 ROL21:ROL23 RYH21:RYH23 SID21:SID23 SRZ21:SRZ23 TBV21:TBV23 TLR21:TLR23 TVN21:TVN23 UFJ21:UFJ23 UPF21:UPF23 UZB21:UZB23 VIX21:VIX23 VST21:VST23 WCP21:WCP23 WML21:WML23 WWH21:WWH23 JV21:JV23 TR21:TR23 ADN21:ADN23 ANJ21:ANJ23 AXF21:AXF23 BHB21:BHB23 BQX21:BQX23 CAT21:CAT23 CKP21:CKP23 CUL21:CUL23 DEH21:DEH23 DOD21:DOD23 DXZ21:DXZ23 EHV21:EHV23 ERR21:ERR23 FBN21:FBN23 FLJ21:FLJ23 FVF21:FVF23 GFB21:GFB23 GOX21:GOX23 GYT21:GYT23 HIP21:HIP23 HSL21:HSL23 ICH21:ICH23 IMD21:IMD23 IVZ21:IVZ23 JFV21:JFV23 JPR21:JPR23 JZN21:JZN23 KJJ21:KJJ23 KTF21:KTF23 LDB21:LDB23 LMX21:LMX23 LWT21:LWT23 MGP21:MGP23 MQL21:MQL23 NAH21:NAH23 NKD21:NKD23 NTZ21:NTZ23 ODV21:ODV23 ONR21:ONR23 OXN21:OXN23 OXN35:OXN37 JY24:JY34 TU24:TU34 ADQ24:ADQ34 ANM24:ANM34 AXI24:AXI34 BHE24:BHE34 BRA24:BRA34 CAW24:CAW34 CKS24:CKS34 CUO24:CUO34 DEK24:DEK34 DOG24:DOG34 DYC24:DYC34 EHY24:EHY34 ERU24:ERU34 FBQ24:FBQ34 FLM24:FLM34 FVI24:FVI34 GFE24:GFE34 GPA24:GPA34 GYW24:GYW34 HIS24:HIS34 HSO24:HSO34 ICK24:ICK34 IMG24:IMG34 IWC24:IWC34 JFY24:JFY34 JPU24:JPU34 JZQ24:JZQ34 KJM24:KJM34 KTI24:KTI34 LDE24:LDE34 LNA24:LNA34 LWW24:LWW34 MGS24:MGS34 MQO24:MQO34 NAK24:NAK34 NKG24:NKG34 NUC24:NUC34 ODY24:ODY34 ONU24:ONU34 OXQ24:OXQ34 PHM24:PHM34 PRI24:PRI34 QBE24:QBE34 QLA24:QLA34 QUW24:QUW34 RES24:RES34 ROO24:ROO34 RYK24:RYK34 SIG24:SIG34 SSC24:SSC34 TBY24:TBY34 TLU24:TLU34 TVQ24:TVQ34 UFM24:UFM34 UPI24:UPI34 UZE24:UZE34 VJA24:VJA34 VSW24:VSW34 WCS24:WCS34 WMO24:WMO34 WWK24:WWK34 BC36:BD36">
      <formula1>AC8*AD8</formula1>
    </dataValidation>
    <dataValidation type="list" allowBlank="1" showInputMessage="1" showErrorMessage="1" sqref="WWE983026:WWE983052 AC65528:AC65554 JS65522:JS65548 TO65522:TO65548 ADK65522:ADK65548 ANG65522:ANG65548 AXC65522:AXC65548 BGY65522:BGY65548 BQU65522:BQU65548 CAQ65522:CAQ65548 CKM65522:CKM65548 CUI65522:CUI65548 DEE65522:DEE65548 DOA65522:DOA65548 DXW65522:DXW65548 EHS65522:EHS65548 ERO65522:ERO65548 FBK65522:FBK65548 FLG65522:FLG65548 FVC65522:FVC65548 GEY65522:GEY65548 GOU65522:GOU65548 GYQ65522:GYQ65548 HIM65522:HIM65548 HSI65522:HSI65548 ICE65522:ICE65548 IMA65522:IMA65548 IVW65522:IVW65548 JFS65522:JFS65548 JPO65522:JPO65548 JZK65522:JZK65548 KJG65522:KJG65548 KTC65522:KTC65548 LCY65522:LCY65548 LMU65522:LMU65548 LWQ65522:LWQ65548 MGM65522:MGM65548 MQI65522:MQI65548 NAE65522:NAE65548 NKA65522:NKA65548 NTW65522:NTW65548 ODS65522:ODS65548 ONO65522:ONO65548 OXK65522:OXK65548 PHG65522:PHG65548 PRC65522:PRC65548 QAY65522:QAY65548 QKU65522:QKU65548 QUQ65522:QUQ65548 REM65522:REM65548 ROI65522:ROI65548 RYE65522:RYE65548 SIA65522:SIA65548 SRW65522:SRW65548 TBS65522:TBS65548 TLO65522:TLO65548 TVK65522:TVK65548 UFG65522:UFG65548 UPC65522:UPC65548 UYY65522:UYY65548 VIU65522:VIU65548 VSQ65522:VSQ65548 WCM65522:WCM65548 WMI65522:WMI65548 WWE65522:WWE65548 AC131064:AC131090 JS131058:JS131084 TO131058:TO131084 ADK131058:ADK131084 ANG131058:ANG131084 AXC131058:AXC131084 BGY131058:BGY131084 BQU131058:BQU131084 CAQ131058:CAQ131084 CKM131058:CKM131084 CUI131058:CUI131084 DEE131058:DEE131084 DOA131058:DOA131084 DXW131058:DXW131084 EHS131058:EHS131084 ERO131058:ERO131084 FBK131058:FBK131084 FLG131058:FLG131084 FVC131058:FVC131084 GEY131058:GEY131084 GOU131058:GOU131084 GYQ131058:GYQ131084 HIM131058:HIM131084 HSI131058:HSI131084 ICE131058:ICE131084 IMA131058:IMA131084 IVW131058:IVW131084 JFS131058:JFS131084 JPO131058:JPO131084 JZK131058:JZK131084 KJG131058:KJG131084 KTC131058:KTC131084 LCY131058:LCY131084 LMU131058:LMU131084 LWQ131058:LWQ131084 MGM131058:MGM131084 MQI131058:MQI131084 NAE131058:NAE131084 NKA131058:NKA131084 NTW131058:NTW131084 ODS131058:ODS131084 ONO131058:ONO131084 OXK131058:OXK131084 PHG131058:PHG131084 PRC131058:PRC131084 QAY131058:QAY131084 QKU131058:QKU131084 QUQ131058:QUQ131084 REM131058:REM131084 ROI131058:ROI131084 RYE131058:RYE131084 SIA131058:SIA131084 SRW131058:SRW131084 TBS131058:TBS131084 TLO131058:TLO131084 TVK131058:TVK131084 UFG131058:UFG131084 UPC131058:UPC131084 UYY131058:UYY131084 VIU131058:VIU131084 VSQ131058:VSQ131084 WCM131058:WCM131084 WMI131058:WMI131084 WWE131058:WWE131084 AC196600:AC196626 JS196594:JS196620 TO196594:TO196620 ADK196594:ADK196620 ANG196594:ANG196620 AXC196594:AXC196620 BGY196594:BGY196620 BQU196594:BQU196620 CAQ196594:CAQ196620 CKM196594:CKM196620 CUI196594:CUI196620 DEE196594:DEE196620 DOA196594:DOA196620 DXW196594:DXW196620 EHS196594:EHS196620 ERO196594:ERO196620 FBK196594:FBK196620 FLG196594:FLG196620 FVC196594:FVC196620 GEY196594:GEY196620 GOU196594:GOU196620 GYQ196594:GYQ196620 HIM196594:HIM196620 HSI196594:HSI196620 ICE196594:ICE196620 IMA196594:IMA196620 IVW196594:IVW196620 JFS196594:JFS196620 JPO196594:JPO196620 JZK196594:JZK196620 KJG196594:KJG196620 KTC196594:KTC196620 LCY196594:LCY196620 LMU196594:LMU196620 LWQ196594:LWQ196620 MGM196594:MGM196620 MQI196594:MQI196620 NAE196594:NAE196620 NKA196594:NKA196620 NTW196594:NTW196620 ODS196594:ODS196620 ONO196594:ONO196620 OXK196594:OXK196620 PHG196594:PHG196620 PRC196594:PRC196620 QAY196594:QAY196620 QKU196594:QKU196620 QUQ196594:QUQ196620 REM196594:REM196620 ROI196594:ROI196620 RYE196594:RYE196620 SIA196594:SIA196620 SRW196594:SRW196620 TBS196594:TBS196620 TLO196594:TLO196620 TVK196594:TVK196620 UFG196594:UFG196620 UPC196594:UPC196620 UYY196594:UYY196620 VIU196594:VIU196620 VSQ196594:VSQ196620 WCM196594:WCM196620 WMI196594:WMI196620 WWE196594:WWE196620 AC262136:AC262162 JS262130:JS262156 TO262130:TO262156 ADK262130:ADK262156 ANG262130:ANG262156 AXC262130:AXC262156 BGY262130:BGY262156 BQU262130:BQU262156 CAQ262130:CAQ262156 CKM262130:CKM262156 CUI262130:CUI262156 DEE262130:DEE262156 DOA262130:DOA262156 DXW262130:DXW262156 EHS262130:EHS262156 ERO262130:ERO262156 FBK262130:FBK262156 FLG262130:FLG262156 FVC262130:FVC262156 GEY262130:GEY262156 GOU262130:GOU262156 GYQ262130:GYQ262156 HIM262130:HIM262156 HSI262130:HSI262156 ICE262130:ICE262156 IMA262130:IMA262156 IVW262130:IVW262156 JFS262130:JFS262156 JPO262130:JPO262156 JZK262130:JZK262156 KJG262130:KJG262156 KTC262130:KTC262156 LCY262130:LCY262156 LMU262130:LMU262156 LWQ262130:LWQ262156 MGM262130:MGM262156 MQI262130:MQI262156 NAE262130:NAE262156 NKA262130:NKA262156 NTW262130:NTW262156 ODS262130:ODS262156 ONO262130:ONO262156 OXK262130:OXK262156 PHG262130:PHG262156 PRC262130:PRC262156 QAY262130:QAY262156 QKU262130:QKU262156 QUQ262130:QUQ262156 REM262130:REM262156 ROI262130:ROI262156 RYE262130:RYE262156 SIA262130:SIA262156 SRW262130:SRW262156 TBS262130:TBS262156 TLO262130:TLO262156 TVK262130:TVK262156 UFG262130:UFG262156 UPC262130:UPC262156 UYY262130:UYY262156 VIU262130:VIU262156 VSQ262130:VSQ262156 WCM262130:WCM262156 WMI262130:WMI262156 WWE262130:WWE262156 AC327672:AC327698 JS327666:JS327692 TO327666:TO327692 ADK327666:ADK327692 ANG327666:ANG327692 AXC327666:AXC327692 BGY327666:BGY327692 BQU327666:BQU327692 CAQ327666:CAQ327692 CKM327666:CKM327692 CUI327666:CUI327692 DEE327666:DEE327692 DOA327666:DOA327692 DXW327666:DXW327692 EHS327666:EHS327692 ERO327666:ERO327692 FBK327666:FBK327692 FLG327666:FLG327692 FVC327666:FVC327692 GEY327666:GEY327692 GOU327666:GOU327692 GYQ327666:GYQ327692 HIM327666:HIM327692 HSI327666:HSI327692 ICE327666:ICE327692 IMA327666:IMA327692 IVW327666:IVW327692 JFS327666:JFS327692 JPO327666:JPO327692 JZK327666:JZK327692 KJG327666:KJG327692 KTC327666:KTC327692 LCY327666:LCY327692 LMU327666:LMU327692 LWQ327666:LWQ327692 MGM327666:MGM327692 MQI327666:MQI327692 NAE327666:NAE327692 NKA327666:NKA327692 NTW327666:NTW327692 ODS327666:ODS327692 ONO327666:ONO327692 OXK327666:OXK327692 PHG327666:PHG327692 PRC327666:PRC327692 QAY327666:QAY327692 QKU327666:QKU327692 QUQ327666:QUQ327692 REM327666:REM327692 ROI327666:ROI327692 RYE327666:RYE327692 SIA327666:SIA327692 SRW327666:SRW327692 TBS327666:TBS327692 TLO327666:TLO327692 TVK327666:TVK327692 UFG327666:UFG327692 UPC327666:UPC327692 UYY327666:UYY327692 VIU327666:VIU327692 VSQ327666:VSQ327692 WCM327666:WCM327692 WMI327666:WMI327692 WWE327666:WWE327692 AC393208:AC393234 JS393202:JS393228 TO393202:TO393228 ADK393202:ADK393228 ANG393202:ANG393228 AXC393202:AXC393228 BGY393202:BGY393228 BQU393202:BQU393228 CAQ393202:CAQ393228 CKM393202:CKM393228 CUI393202:CUI393228 DEE393202:DEE393228 DOA393202:DOA393228 DXW393202:DXW393228 EHS393202:EHS393228 ERO393202:ERO393228 FBK393202:FBK393228 FLG393202:FLG393228 FVC393202:FVC393228 GEY393202:GEY393228 GOU393202:GOU393228 GYQ393202:GYQ393228 HIM393202:HIM393228 HSI393202:HSI393228 ICE393202:ICE393228 IMA393202:IMA393228 IVW393202:IVW393228 JFS393202:JFS393228 JPO393202:JPO393228 JZK393202:JZK393228 KJG393202:KJG393228 KTC393202:KTC393228 LCY393202:LCY393228 LMU393202:LMU393228 LWQ393202:LWQ393228 MGM393202:MGM393228 MQI393202:MQI393228 NAE393202:NAE393228 NKA393202:NKA393228 NTW393202:NTW393228 ODS393202:ODS393228 ONO393202:ONO393228 OXK393202:OXK393228 PHG393202:PHG393228 PRC393202:PRC393228 QAY393202:QAY393228 QKU393202:QKU393228 QUQ393202:QUQ393228 REM393202:REM393228 ROI393202:ROI393228 RYE393202:RYE393228 SIA393202:SIA393228 SRW393202:SRW393228 TBS393202:TBS393228 TLO393202:TLO393228 TVK393202:TVK393228 UFG393202:UFG393228 UPC393202:UPC393228 UYY393202:UYY393228 VIU393202:VIU393228 VSQ393202:VSQ393228 WCM393202:WCM393228 WMI393202:WMI393228 WWE393202:WWE393228 AC458744:AC458770 JS458738:JS458764 TO458738:TO458764 ADK458738:ADK458764 ANG458738:ANG458764 AXC458738:AXC458764 BGY458738:BGY458764 BQU458738:BQU458764 CAQ458738:CAQ458764 CKM458738:CKM458764 CUI458738:CUI458764 DEE458738:DEE458764 DOA458738:DOA458764 DXW458738:DXW458764 EHS458738:EHS458764 ERO458738:ERO458764 FBK458738:FBK458764 FLG458738:FLG458764 FVC458738:FVC458764 GEY458738:GEY458764 GOU458738:GOU458764 GYQ458738:GYQ458764 HIM458738:HIM458764 HSI458738:HSI458764 ICE458738:ICE458764 IMA458738:IMA458764 IVW458738:IVW458764 JFS458738:JFS458764 JPO458738:JPO458764 JZK458738:JZK458764 KJG458738:KJG458764 KTC458738:KTC458764 LCY458738:LCY458764 LMU458738:LMU458764 LWQ458738:LWQ458764 MGM458738:MGM458764 MQI458738:MQI458764 NAE458738:NAE458764 NKA458738:NKA458764 NTW458738:NTW458764 ODS458738:ODS458764 ONO458738:ONO458764 OXK458738:OXK458764 PHG458738:PHG458764 PRC458738:PRC458764 QAY458738:QAY458764 QKU458738:QKU458764 QUQ458738:QUQ458764 REM458738:REM458764 ROI458738:ROI458764 RYE458738:RYE458764 SIA458738:SIA458764 SRW458738:SRW458764 TBS458738:TBS458764 TLO458738:TLO458764 TVK458738:TVK458764 UFG458738:UFG458764 UPC458738:UPC458764 UYY458738:UYY458764 VIU458738:VIU458764 VSQ458738:VSQ458764 WCM458738:WCM458764 WMI458738:WMI458764 WWE458738:WWE458764 AC524280:AC524306 JS524274:JS524300 TO524274:TO524300 ADK524274:ADK524300 ANG524274:ANG524300 AXC524274:AXC524300 BGY524274:BGY524300 BQU524274:BQU524300 CAQ524274:CAQ524300 CKM524274:CKM524300 CUI524274:CUI524300 DEE524274:DEE524300 DOA524274:DOA524300 DXW524274:DXW524300 EHS524274:EHS524300 ERO524274:ERO524300 FBK524274:FBK524300 FLG524274:FLG524300 FVC524274:FVC524300 GEY524274:GEY524300 GOU524274:GOU524300 GYQ524274:GYQ524300 HIM524274:HIM524300 HSI524274:HSI524300 ICE524274:ICE524300 IMA524274:IMA524300 IVW524274:IVW524300 JFS524274:JFS524300 JPO524274:JPO524300 JZK524274:JZK524300 KJG524274:KJG524300 KTC524274:KTC524300 LCY524274:LCY524300 LMU524274:LMU524300 LWQ524274:LWQ524300 MGM524274:MGM524300 MQI524274:MQI524300 NAE524274:NAE524300 NKA524274:NKA524300 NTW524274:NTW524300 ODS524274:ODS524300 ONO524274:ONO524300 OXK524274:OXK524300 PHG524274:PHG524300 PRC524274:PRC524300 QAY524274:QAY524300 QKU524274:QKU524300 QUQ524274:QUQ524300 REM524274:REM524300 ROI524274:ROI524300 RYE524274:RYE524300 SIA524274:SIA524300 SRW524274:SRW524300 TBS524274:TBS524300 TLO524274:TLO524300 TVK524274:TVK524300 UFG524274:UFG524300 UPC524274:UPC524300 UYY524274:UYY524300 VIU524274:VIU524300 VSQ524274:VSQ524300 WCM524274:WCM524300 WMI524274:WMI524300 WWE524274:WWE524300 AC589816:AC589842 JS589810:JS589836 TO589810:TO589836 ADK589810:ADK589836 ANG589810:ANG589836 AXC589810:AXC589836 BGY589810:BGY589836 BQU589810:BQU589836 CAQ589810:CAQ589836 CKM589810:CKM589836 CUI589810:CUI589836 DEE589810:DEE589836 DOA589810:DOA589836 DXW589810:DXW589836 EHS589810:EHS589836 ERO589810:ERO589836 FBK589810:FBK589836 FLG589810:FLG589836 FVC589810:FVC589836 GEY589810:GEY589836 GOU589810:GOU589836 GYQ589810:GYQ589836 HIM589810:HIM589836 HSI589810:HSI589836 ICE589810:ICE589836 IMA589810:IMA589836 IVW589810:IVW589836 JFS589810:JFS589836 JPO589810:JPO589836 JZK589810:JZK589836 KJG589810:KJG589836 KTC589810:KTC589836 LCY589810:LCY589836 LMU589810:LMU589836 LWQ589810:LWQ589836 MGM589810:MGM589836 MQI589810:MQI589836 NAE589810:NAE589836 NKA589810:NKA589836 NTW589810:NTW589836 ODS589810:ODS589836 ONO589810:ONO589836 OXK589810:OXK589836 PHG589810:PHG589836 PRC589810:PRC589836 QAY589810:QAY589836 QKU589810:QKU589836 QUQ589810:QUQ589836 REM589810:REM589836 ROI589810:ROI589836 RYE589810:RYE589836 SIA589810:SIA589836 SRW589810:SRW589836 TBS589810:TBS589836 TLO589810:TLO589836 TVK589810:TVK589836 UFG589810:UFG589836 UPC589810:UPC589836 UYY589810:UYY589836 VIU589810:VIU589836 VSQ589810:VSQ589836 WCM589810:WCM589836 WMI589810:WMI589836 WWE589810:WWE589836 AC655352:AC655378 JS655346:JS655372 TO655346:TO655372 ADK655346:ADK655372 ANG655346:ANG655372 AXC655346:AXC655372 BGY655346:BGY655372 BQU655346:BQU655372 CAQ655346:CAQ655372 CKM655346:CKM655372 CUI655346:CUI655372 DEE655346:DEE655372 DOA655346:DOA655372 DXW655346:DXW655372 EHS655346:EHS655372 ERO655346:ERO655372 FBK655346:FBK655372 FLG655346:FLG655372 FVC655346:FVC655372 GEY655346:GEY655372 GOU655346:GOU655372 GYQ655346:GYQ655372 HIM655346:HIM655372 HSI655346:HSI655372 ICE655346:ICE655372 IMA655346:IMA655372 IVW655346:IVW655372 JFS655346:JFS655372 JPO655346:JPO655372 JZK655346:JZK655372 KJG655346:KJG655372 KTC655346:KTC655372 LCY655346:LCY655372 LMU655346:LMU655372 LWQ655346:LWQ655372 MGM655346:MGM655372 MQI655346:MQI655372 NAE655346:NAE655372 NKA655346:NKA655372 NTW655346:NTW655372 ODS655346:ODS655372 ONO655346:ONO655372 OXK655346:OXK655372 PHG655346:PHG655372 PRC655346:PRC655372 QAY655346:QAY655372 QKU655346:QKU655372 QUQ655346:QUQ655372 REM655346:REM655372 ROI655346:ROI655372 RYE655346:RYE655372 SIA655346:SIA655372 SRW655346:SRW655372 TBS655346:TBS655372 TLO655346:TLO655372 TVK655346:TVK655372 UFG655346:UFG655372 UPC655346:UPC655372 UYY655346:UYY655372 VIU655346:VIU655372 VSQ655346:VSQ655372 WCM655346:WCM655372 WMI655346:WMI655372 WWE655346:WWE655372 AC720888:AC720914 JS720882:JS720908 TO720882:TO720908 ADK720882:ADK720908 ANG720882:ANG720908 AXC720882:AXC720908 BGY720882:BGY720908 BQU720882:BQU720908 CAQ720882:CAQ720908 CKM720882:CKM720908 CUI720882:CUI720908 DEE720882:DEE720908 DOA720882:DOA720908 DXW720882:DXW720908 EHS720882:EHS720908 ERO720882:ERO720908 FBK720882:FBK720908 FLG720882:FLG720908 FVC720882:FVC720908 GEY720882:GEY720908 GOU720882:GOU720908 GYQ720882:GYQ720908 HIM720882:HIM720908 HSI720882:HSI720908 ICE720882:ICE720908 IMA720882:IMA720908 IVW720882:IVW720908 JFS720882:JFS720908 JPO720882:JPO720908 JZK720882:JZK720908 KJG720882:KJG720908 KTC720882:KTC720908 LCY720882:LCY720908 LMU720882:LMU720908 LWQ720882:LWQ720908 MGM720882:MGM720908 MQI720882:MQI720908 NAE720882:NAE720908 NKA720882:NKA720908 NTW720882:NTW720908 ODS720882:ODS720908 ONO720882:ONO720908 OXK720882:OXK720908 PHG720882:PHG720908 PRC720882:PRC720908 QAY720882:QAY720908 QKU720882:QKU720908 QUQ720882:QUQ720908 REM720882:REM720908 ROI720882:ROI720908 RYE720882:RYE720908 SIA720882:SIA720908 SRW720882:SRW720908 TBS720882:TBS720908 TLO720882:TLO720908 TVK720882:TVK720908 UFG720882:UFG720908 UPC720882:UPC720908 UYY720882:UYY720908 VIU720882:VIU720908 VSQ720882:VSQ720908 WCM720882:WCM720908 WMI720882:WMI720908 WWE720882:WWE720908 AC786424:AC786450 JS786418:JS786444 TO786418:TO786444 ADK786418:ADK786444 ANG786418:ANG786444 AXC786418:AXC786444 BGY786418:BGY786444 BQU786418:BQU786444 CAQ786418:CAQ786444 CKM786418:CKM786444 CUI786418:CUI786444 DEE786418:DEE786444 DOA786418:DOA786444 DXW786418:DXW786444 EHS786418:EHS786444 ERO786418:ERO786444 FBK786418:FBK786444 FLG786418:FLG786444 FVC786418:FVC786444 GEY786418:GEY786444 GOU786418:GOU786444 GYQ786418:GYQ786444 HIM786418:HIM786444 HSI786418:HSI786444 ICE786418:ICE786444 IMA786418:IMA786444 IVW786418:IVW786444 JFS786418:JFS786444 JPO786418:JPO786444 JZK786418:JZK786444 KJG786418:KJG786444 KTC786418:KTC786444 LCY786418:LCY786444 LMU786418:LMU786444 LWQ786418:LWQ786444 MGM786418:MGM786444 MQI786418:MQI786444 NAE786418:NAE786444 NKA786418:NKA786444 NTW786418:NTW786444 ODS786418:ODS786444 ONO786418:ONO786444 OXK786418:OXK786444 PHG786418:PHG786444 PRC786418:PRC786444 QAY786418:QAY786444 QKU786418:QKU786444 QUQ786418:QUQ786444 REM786418:REM786444 ROI786418:ROI786444 RYE786418:RYE786444 SIA786418:SIA786444 SRW786418:SRW786444 TBS786418:TBS786444 TLO786418:TLO786444 TVK786418:TVK786444 UFG786418:UFG786444 UPC786418:UPC786444 UYY786418:UYY786444 VIU786418:VIU786444 VSQ786418:VSQ786444 WCM786418:WCM786444 WMI786418:WMI786444 WWE786418:WWE786444 AC851960:AC851986 JS851954:JS851980 TO851954:TO851980 ADK851954:ADK851980 ANG851954:ANG851980 AXC851954:AXC851980 BGY851954:BGY851980 BQU851954:BQU851980 CAQ851954:CAQ851980 CKM851954:CKM851980 CUI851954:CUI851980 DEE851954:DEE851980 DOA851954:DOA851980 DXW851954:DXW851980 EHS851954:EHS851980 ERO851954:ERO851980 FBK851954:FBK851980 FLG851954:FLG851980 FVC851954:FVC851980 GEY851954:GEY851980 GOU851954:GOU851980 GYQ851954:GYQ851980 HIM851954:HIM851980 HSI851954:HSI851980 ICE851954:ICE851980 IMA851954:IMA851980 IVW851954:IVW851980 JFS851954:JFS851980 JPO851954:JPO851980 JZK851954:JZK851980 KJG851954:KJG851980 KTC851954:KTC851980 LCY851954:LCY851980 LMU851954:LMU851980 LWQ851954:LWQ851980 MGM851954:MGM851980 MQI851954:MQI851980 NAE851954:NAE851980 NKA851954:NKA851980 NTW851954:NTW851980 ODS851954:ODS851980 ONO851954:ONO851980 OXK851954:OXK851980 PHG851954:PHG851980 PRC851954:PRC851980 QAY851954:QAY851980 QKU851954:QKU851980 QUQ851954:QUQ851980 REM851954:REM851980 ROI851954:ROI851980 RYE851954:RYE851980 SIA851954:SIA851980 SRW851954:SRW851980 TBS851954:TBS851980 TLO851954:TLO851980 TVK851954:TVK851980 UFG851954:UFG851980 UPC851954:UPC851980 UYY851954:UYY851980 VIU851954:VIU851980 VSQ851954:VSQ851980 WCM851954:WCM851980 WMI851954:WMI851980 WWE851954:WWE851980 AC917496:AC917522 JS917490:JS917516 TO917490:TO917516 ADK917490:ADK917516 ANG917490:ANG917516 AXC917490:AXC917516 BGY917490:BGY917516 BQU917490:BQU917516 CAQ917490:CAQ917516 CKM917490:CKM917516 CUI917490:CUI917516 DEE917490:DEE917516 DOA917490:DOA917516 DXW917490:DXW917516 EHS917490:EHS917516 ERO917490:ERO917516 FBK917490:FBK917516 FLG917490:FLG917516 FVC917490:FVC917516 GEY917490:GEY917516 GOU917490:GOU917516 GYQ917490:GYQ917516 HIM917490:HIM917516 HSI917490:HSI917516 ICE917490:ICE917516 IMA917490:IMA917516 IVW917490:IVW917516 JFS917490:JFS917516 JPO917490:JPO917516 JZK917490:JZK917516 KJG917490:KJG917516 KTC917490:KTC917516 LCY917490:LCY917516 LMU917490:LMU917516 LWQ917490:LWQ917516 MGM917490:MGM917516 MQI917490:MQI917516 NAE917490:NAE917516 NKA917490:NKA917516 NTW917490:NTW917516 ODS917490:ODS917516 ONO917490:ONO917516 OXK917490:OXK917516 PHG917490:PHG917516 PRC917490:PRC917516 QAY917490:QAY917516 QKU917490:QKU917516 QUQ917490:QUQ917516 REM917490:REM917516 ROI917490:ROI917516 RYE917490:RYE917516 SIA917490:SIA917516 SRW917490:SRW917516 TBS917490:TBS917516 TLO917490:TLO917516 TVK917490:TVK917516 UFG917490:UFG917516 UPC917490:UPC917516 UYY917490:UYY917516 VIU917490:VIU917516 VSQ917490:VSQ917516 WCM917490:WCM917516 WMI917490:WMI917516 WWE917490:WWE917516 AC983032:AC983058 JS983026:JS983052 TO983026:TO983052 ADK983026:ADK983052 ANG983026:ANG983052 AXC983026:AXC983052 BGY983026:BGY983052 BQU983026:BQU983052 CAQ983026:CAQ983052 CKM983026:CKM983052 CUI983026:CUI983052 DEE983026:DEE983052 DOA983026:DOA983052 DXW983026:DXW983052 EHS983026:EHS983052 ERO983026:ERO983052 FBK983026:FBK983052 FLG983026:FLG983052 FVC983026:FVC983052 GEY983026:GEY983052 GOU983026:GOU983052 GYQ983026:GYQ983052 HIM983026:HIM983052 HSI983026:HSI983052 ICE983026:ICE983052 IMA983026:IMA983052 IVW983026:IVW983052 JFS983026:JFS983052 JPO983026:JPO983052 JZK983026:JZK983052 KJG983026:KJG983052 KTC983026:KTC983052 LCY983026:LCY983052 LMU983026:LMU983052 LWQ983026:LWQ983052 MGM983026:MGM983052 MQI983026:MQI983052 NAE983026:NAE983052 NKA983026:NKA983052 NTW983026:NTW983052 ODS983026:ODS983052 ONO983026:ONO983052 OXK983026:OXK983052 PHG983026:PHG983052 PRC983026:PRC983052 QAY983026:QAY983052 QKU983026:QKU983052 QUQ983026:QUQ983052 REM983026:REM983052 ROI983026:ROI983052 RYE983026:RYE983052 SIA983026:SIA983052 SRW983026:SRW983052 TBS983026:TBS983052 TLO983026:TLO983052 TVK983026:TVK983052 UFG983026:UFG983052 UPC983026:UPC983052 UYY983026:UYY983052 VIU983026:VIU983052 VSQ983026:VSQ983052 WCM983026:WCM983052 WMI983026:WMI983052 AXC37 BGY37 BQU37 CAQ37 CKM37 CUI37 DEE37 DOA37 DXW37 EHS37 ERO37 FBK37 FLG37 FVC37 GEY37 GOU37 GYQ37 HIM37 HSI37 ICE37 IMA37 IVW37 JFS37 JPO37 JZK37 KJG37 KTC37 LCY37 LMU37 LWQ37 MGM37 MQI37 NAE37 NKA37 NTW37 ODS37 ONO37 OXK37 PHG37 PRC37 QAY37 QKU37 QUQ37 REM37 ROI37 RYE37 SIA37 SRW37 TBS37 TLO37 TVK37 UFG37 UPC37 UYY37 VIU37 VSQ37 WCM37 WMI37 WWE37 JS37 TO37 ADK37 ANG37 TW38 ADS38 ANO38 AXK38 BHG38 BRC38 CAY38 CKU38 CUQ38 DEM38 DOI38 DYE38 EIA38 ERW38 FBS38 FLO38 FVK38 GFG38 GPC38 GYY38 HIU38 HSQ38 ICM38 IMI38 IWE38 JGA38 JPW38 JZS38 KJO38 KTK38 LDG38 LNC38 LWY38 MGU38 MQQ38 NAM38 NKI38 NUE38 OEA38 ONW38 OXS38 PHO38 PRK38 QBG38 QLC38 QUY38 REU38 ROQ38 RYM38 SII38 SSE38 TCA38 TLW38 TVS38 UFO38 UPK38 UZG38 VJC38 VSY38 WCU38 WMQ38 WWM38 KA38 AB42 AC57:AC58">
      <formula1>НДС</formula1>
    </dataValidation>
    <dataValidation type="list" allowBlank="1" showInputMessage="1" showErrorMessage="1" sqref="U43 U39:U40 U59 U49:U50 U10:U20 U24:U34">
      <formula1>Инкотермс</formula1>
    </dataValidation>
    <dataValidation type="list" allowBlank="1" showInputMessage="1" showErrorMessage="1" sqref="AB39:AB40 AB43">
      <formula1>ЕИ</formula1>
    </dataValidation>
    <dataValidation type="custom" allowBlank="1" showInputMessage="1" showErrorMessage="1" sqref="AE42:AF42">
      <formula1>AB42*AC42</formula1>
    </dataValidation>
    <dataValidation type="custom" allowBlank="1" showInputMessage="1" showErrorMessage="1" sqref="AF60">
      <formula1>AD63*AE63</formula1>
    </dataValidation>
    <dataValidation type="list" allowBlank="1" showInputMessage="1" showErrorMessage="1" sqref="L57:L58">
      <formula1>основания150</formula1>
    </dataValidation>
  </dataValidations>
  <pageMargins left="0.31496062992125984" right="0.31496062992125984" top="0.35433070866141736" bottom="0.35433070866141736"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129"/>
  <sheetViews>
    <sheetView zoomScale="70" zoomScaleNormal="70" workbookViewId="0">
      <pane ySplit="6" topLeftCell="A58" activePane="bottomLeft" state="frozen"/>
      <selection pane="bottomLeft" activeCell="A37" sqref="A37:XFD61"/>
    </sheetView>
  </sheetViews>
  <sheetFormatPr defaultRowHeight="12.75" x14ac:dyDescent="0.2"/>
  <cols>
    <col min="1" max="1" width="4.140625" style="36" customWidth="1"/>
    <col min="2" max="2" width="9" style="68" customWidth="1"/>
    <col min="3" max="3" width="7.85546875" style="46" customWidth="1"/>
    <col min="4" max="4" width="12.140625" style="46" customWidth="1"/>
    <col min="5" max="5" width="14.28515625" style="46" customWidth="1"/>
    <col min="6" max="6" width="10.85546875" style="46" customWidth="1"/>
    <col min="7" max="7" width="8.85546875" style="46" customWidth="1"/>
    <col min="8" max="8" width="9.140625" style="46" customWidth="1"/>
    <col min="9" max="9" width="35.28515625" style="46" customWidth="1"/>
    <col min="10" max="10" width="5.85546875" style="46" customWidth="1"/>
    <col min="11" max="11" width="4.28515625" style="46" customWidth="1"/>
    <col min="12" max="12" width="9.28515625" style="46" customWidth="1"/>
    <col min="13" max="13" width="12.140625" style="46" customWidth="1"/>
    <col min="14" max="14" width="5.7109375" style="46" customWidth="1"/>
    <col min="15" max="15" width="11.42578125" style="46" customWidth="1"/>
    <col min="16" max="16" width="2.140625" style="46" customWidth="1"/>
    <col min="17" max="18" width="6" style="92" customWidth="1"/>
    <col min="19" max="19" width="11.7109375" style="92" customWidth="1"/>
    <col min="20" max="20" width="16" style="92" customWidth="1"/>
    <col min="21" max="21" width="14.140625" style="92" customWidth="1"/>
    <col min="22" max="22" width="19" style="92" customWidth="1"/>
    <col min="23" max="23" width="21.42578125" style="92" customWidth="1"/>
    <col min="24" max="25" width="16.42578125" style="92" bestFit="1" customWidth="1"/>
    <col min="26" max="26" width="10.7109375" style="92" customWidth="1"/>
    <col min="27" max="27" width="5.42578125" style="92" customWidth="1"/>
    <col min="28" max="28" width="11.5703125" style="92" customWidth="1"/>
    <col min="29" max="43" width="5.42578125" style="92" customWidth="1"/>
    <col min="44" max="44" width="12.85546875" style="92" customWidth="1"/>
    <col min="45" max="45" width="26.28515625" style="87" customWidth="1"/>
    <col min="46" max="46" width="21.42578125" style="87" customWidth="1"/>
    <col min="47" max="47" width="6.28515625" style="36" customWidth="1"/>
    <col min="48" max="48" width="15.140625" style="93" customWidth="1"/>
    <col min="49" max="49" width="10.85546875" style="94" customWidth="1"/>
    <col min="50" max="50" width="3" style="36" customWidth="1"/>
    <col min="51" max="51" width="34.7109375" style="44" customWidth="1"/>
    <col min="52" max="52" width="7" style="44" customWidth="1"/>
    <col min="53" max="53" width="9.42578125" style="45" customWidth="1"/>
    <col min="54" max="202" width="9.140625" style="36" customWidth="1"/>
    <col min="203" max="203" width="6.140625" style="36" customWidth="1"/>
    <col min="204" max="204" width="14.42578125" style="36" customWidth="1"/>
    <col min="205" max="205" width="18.42578125" style="36" customWidth="1"/>
    <col min="206" max="206" width="23" style="36" customWidth="1"/>
    <col min="207" max="207" width="25.28515625" style="36" customWidth="1"/>
    <col min="208" max="208" width="15" style="36" customWidth="1"/>
    <col min="209" max="209" width="9.140625" style="36" customWidth="1"/>
    <col min="210" max="210" width="10.5703125" style="36" customWidth="1"/>
    <col min="211" max="211" width="15" style="36" customWidth="1"/>
    <col min="212" max="212" width="13.42578125" style="36" customWidth="1"/>
    <col min="213" max="213" width="12" style="36" customWidth="1"/>
    <col min="214" max="214" width="33" style="36" customWidth="1"/>
    <col min="215" max="215" width="9.140625" style="36" customWidth="1"/>
    <col min="216" max="222" width="15.85546875" style="36" customWidth="1"/>
    <col min="223" max="223" width="15.42578125" style="36" customWidth="1"/>
    <col min="224" max="225" width="18.7109375" style="36" customWidth="1"/>
    <col min="226" max="226" width="15.7109375" style="36" customWidth="1"/>
    <col min="227" max="227" width="12.28515625" style="36" customWidth="1"/>
    <col min="228" max="228" width="11.5703125" style="36" customWidth="1"/>
    <col min="229" max="16384" width="9.140625" style="36"/>
  </cols>
  <sheetData>
    <row r="1" spans="1:244" ht="13.15" customHeight="1" x14ac:dyDescent="0.2">
      <c r="B1" s="37"/>
      <c r="C1" s="37"/>
      <c r="D1" s="37"/>
      <c r="E1" s="37"/>
      <c r="F1" s="37"/>
      <c r="G1" s="37"/>
      <c r="H1" s="37"/>
      <c r="I1" s="38"/>
      <c r="J1" s="39"/>
      <c r="K1" s="38"/>
      <c r="L1" s="38"/>
      <c r="M1" s="38"/>
      <c r="N1" s="38"/>
      <c r="O1" s="38"/>
      <c r="P1" s="40"/>
      <c r="Q1" s="40"/>
      <c r="R1" s="40"/>
      <c r="S1" s="40"/>
      <c r="T1" s="40"/>
      <c r="U1" s="41"/>
      <c r="V1" s="41"/>
      <c r="W1" s="36"/>
      <c r="X1" s="40"/>
      <c r="Y1" s="40"/>
      <c r="Z1" s="40"/>
      <c r="AA1" s="40"/>
      <c r="AB1" s="40"/>
      <c r="AC1" s="40"/>
      <c r="AD1" s="40"/>
      <c r="AE1" s="40"/>
      <c r="AF1" s="40"/>
      <c r="AG1" s="40"/>
      <c r="AH1" s="40"/>
      <c r="AI1" s="40"/>
      <c r="AJ1" s="40"/>
      <c r="AK1" s="40"/>
      <c r="AL1" s="40"/>
      <c r="AM1" s="40"/>
      <c r="AN1" s="40"/>
      <c r="AO1" s="40"/>
      <c r="AP1" s="40"/>
      <c r="AQ1" s="40"/>
      <c r="AR1" s="42" t="s">
        <v>203</v>
      </c>
      <c r="AS1" s="43"/>
      <c r="AT1" s="43"/>
      <c r="AV1" s="36"/>
      <c r="AW1" s="36"/>
    </row>
    <row r="2" spans="1:244" ht="13.15" customHeight="1" x14ac:dyDescent="0.2">
      <c r="B2" s="37"/>
      <c r="C2" s="37"/>
      <c r="D2" s="37"/>
      <c r="E2" s="37"/>
      <c r="F2" s="37"/>
      <c r="G2" s="37"/>
      <c r="H2" s="37"/>
      <c r="J2" s="47" t="s">
        <v>216</v>
      </c>
      <c r="K2" s="38"/>
      <c r="L2" s="38"/>
      <c r="M2" s="38"/>
      <c r="N2" s="38"/>
      <c r="O2" s="38"/>
      <c r="P2" s="40"/>
      <c r="Q2" s="40"/>
      <c r="R2" s="40"/>
      <c r="S2" s="40"/>
      <c r="T2" s="40"/>
      <c r="U2" s="41"/>
      <c r="V2" s="41"/>
      <c r="W2" s="36"/>
      <c r="X2" s="40"/>
      <c r="Y2" s="40"/>
      <c r="Z2" s="40"/>
      <c r="AA2" s="40"/>
      <c r="AB2" s="40"/>
      <c r="AC2" s="40"/>
      <c r="AD2" s="40"/>
      <c r="AE2" s="40"/>
      <c r="AF2" s="40"/>
      <c r="AG2" s="40"/>
      <c r="AH2" s="40"/>
      <c r="AI2" s="40"/>
      <c r="AJ2" s="40"/>
      <c r="AK2" s="40"/>
      <c r="AL2" s="40"/>
      <c r="AM2" s="40"/>
      <c r="AN2" s="40"/>
      <c r="AO2" s="40"/>
      <c r="AP2" s="40"/>
      <c r="AQ2" s="40"/>
      <c r="AR2" s="48" t="s">
        <v>215</v>
      </c>
      <c r="AS2" s="43"/>
      <c r="AT2" s="43"/>
      <c r="AV2" s="36"/>
      <c r="AW2" s="36"/>
    </row>
    <row r="3" spans="1:244" ht="13.15" customHeight="1" x14ac:dyDescent="0.25">
      <c r="B3" s="49"/>
      <c r="C3" s="50"/>
      <c r="D3" s="51"/>
      <c r="E3" s="50"/>
      <c r="F3" s="50"/>
      <c r="G3" s="50"/>
      <c r="H3" s="50"/>
      <c r="I3" s="50"/>
      <c r="J3" s="50"/>
      <c r="K3" s="50"/>
      <c r="L3" s="50"/>
      <c r="M3" s="50"/>
      <c r="N3" s="50"/>
      <c r="O3" s="50"/>
      <c r="P3" s="50"/>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3"/>
      <c r="AT3" s="53"/>
      <c r="AU3" s="54"/>
      <c r="AV3" s="54"/>
      <c r="AW3" s="55"/>
      <c r="AX3" s="54"/>
      <c r="AY3" s="56"/>
      <c r="AZ3" s="56"/>
      <c r="BA3" s="57"/>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row>
    <row r="4" spans="1:244" ht="13.15" customHeight="1" x14ac:dyDescent="0.25">
      <c r="A4" s="344" t="s">
        <v>0</v>
      </c>
      <c r="B4" s="348" t="s">
        <v>1</v>
      </c>
      <c r="C4" s="347" t="s">
        <v>2</v>
      </c>
      <c r="D4" s="347" t="s">
        <v>3</v>
      </c>
      <c r="E4" s="347" t="s">
        <v>4</v>
      </c>
      <c r="F4" s="349" t="s">
        <v>5</v>
      </c>
      <c r="G4" s="347" t="s">
        <v>6</v>
      </c>
      <c r="H4" s="347" t="s">
        <v>7</v>
      </c>
      <c r="I4" s="347" t="s">
        <v>8</v>
      </c>
      <c r="J4" s="347" t="s">
        <v>9</v>
      </c>
      <c r="K4" s="347" t="s">
        <v>10</v>
      </c>
      <c r="L4" s="347" t="s">
        <v>11</v>
      </c>
      <c r="M4" s="347" t="s">
        <v>12</v>
      </c>
      <c r="N4" s="347" t="s">
        <v>13</v>
      </c>
      <c r="O4" s="347" t="s">
        <v>14</v>
      </c>
      <c r="P4" s="345" t="s">
        <v>15</v>
      </c>
      <c r="Q4" s="344" t="s">
        <v>16</v>
      </c>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t="s">
        <v>17</v>
      </c>
      <c r="AS4" s="344" t="s">
        <v>18</v>
      </c>
      <c r="AT4" s="344" t="s">
        <v>19</v>
      </c>
      <c r="AU4" s="345" t="s">
        <v>20</v>
      </c>
      <c r="AV4" s="346" t="s">
        <v>21</v>
      </c>
      <c r="AW4" s="345" t="s">
        <v>22</v>
      </c>
      <c r="AX4" s="107"/>
      <c r="AY4" s="56"/>
      <c r="AZ4" s="56"/>
      <c r="BA4" s="57"/>
      <c r="BB4" s="54"/>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row>
    <row r="5" spans="1:244" ht="12.75" customHeight="1" x14ac:dyDescent="0.25">
      <c r="A5" s="344"/>
      <c r="B5" s="348"/>
      <c r="C5" s="347"/>
      <c r="D5" s="347"/>
      <c r="E5" s="347"/>
      <c r="F5" s="349"/>
      <c r="G5" s="347"/>
      <c r="H5" s="347"/>
      <c r="I5" s="347"/>
      <c r="J5" s="347"/>
      <c r="K5" s="347"/>
      <c r="L5" s="347"/>
      <c r="M5" s="347"/>
      <c r="N5" s="347"/>
      <c r="O5" s="347"/>
      <c r="P5" s="345"/>
      <c r="Q5" s="95" t="s">
        <v>23</v>
      </c>
      <c r="R5" s="95" t="s">
        <v>24</v>
      </c>
      <c r="S5" s="95" t="s">
        <v>25</v>
      </c>
      <c r="T5" s="95" t="s">
        <v>26</v>
      </c>
      <c r="U5" s="95" t="s">
        <v>27</v>
      </c>
      <c r="V5" s="95" t="s">
        <v>28</v>
      </c>
      <c r="W5" s="95" t="s">
        <v>29</v>
      </c>
      <c r="X5" s="95" t="s">
        <v>30</v>
      </c>
      <c r="Y5" s="95" t="s">
        <v>31</v>
      </c>
      <c r="Z5" s="95" t="s">
        <v>32</v>
      </c>
      <c r="AA5" s="95" t="s">
        <v>33</v>
      </c>
      <c r="AB5" s="95" t="s">
        <v>34</v>
      </c>
      <c r="AC5" s="95" t="s">
        <v>35</v>
      </c>
      <c r="AD5" s="95" t="s">
        <v>36</v>
      </c>
      <c r="AE5" s="95" t="s">
        <v>37</v>
      </c>
      <c r="AF5" s="95" t="s">
        <v>38</v>
      </c>
      <c r="AG5" s="95" t="s">
        <v>39</v>
      </c>
      <c r="AH5" s="95" t="s">
        <v>40</v>
      </c>
      <c r="AI5" s="95" t="s">
        <v>41</v>
      </c>
      <c r="AJ5" s="95" t="s">
        <v>42</v>
      </c>
      <c r="AK5" s="95" t="s">
        <v>43</v>
      </c>
      <c r="AL5" s="95" t="s">
        <v>44</v>
      </c>
      <c r="AM5" s="95" t="s">
        <v>45</v>
      </c>
      <c r="AN5" s="95" t="s">
        <v>46</v>
      </c>
      <c r="AO5" s="95" t="s">
        <v>47</v>
      </c>
      <c r="AP5" s="95" t="s">
        <v>48</v>
      </c>
      <c r="AQ5" s="95" t="s">
        <v>49</v>
      </c>
      <c r="AR5" s="344"/>
      <c r="AS5" s="344"/>
      <c r="AT5" s="344"/>
      <c r="AU5" s="345"/>
      <c r="AV5" s="346"/>
      <c r="AW5" s="345"/>
      <c r="AX5" s="107"/>
      <c r="AY5" s="56"/>
      <c r="AZ5" s="56"/>
      <c r="BA5" s="57"/>
      <c r="BB5" s="54"/>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row>
    <row r="6" spans="1:244" ht="13.15" customHeight="1" x14ac:dyDescent="0.2">
      <c r="A6" s="61"/>
      <c r="B6" s="96"/>
      <c r="C6" s="96">
        <v>1</v>
      </c>
      <c r="D6" s="96">
        <v>2</v>
      </c>
      <c r="E6" s="96">
        <v>3</v>
      </c>
      <c r="F6" s="96"/>
      <c r="G6" s="96">
        <v>4</v>
      </c>
      <c r="H6" s="96">
        <v>5</v>
      </c>
      <c r="I6" s="96">
        <v>6</v>
      </c>
      <c r="J6" s="96">
        <v>7</v>
      </c>
      <c r="K6" s="96">
        <v>8</v>
      </c>
      <c r="L6" s="96">
        <v>9</v>
      </c>
      <c r="M6" s="96">
        <v>10</v>
      </c>
      <c r="N6" s="96">
        <v>11</v>
      </c>
      <c r="O6" s="96">
        <v>12</v>
      </c>
      <c r="P6" s="59">
        <v>13</v>
      </c>
      <c r="Q6" s="345">
        <v>14</v>
      </c>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59">
        <v>15</v>
      </c>
      <c r="AS6" s="59">
        <v>16</v>
      </c>
      <c r="AT6" s="59">
        <v>17</v>
      </c>
      <c r="AU6" s="59">
        <v>18</v>
      </c>
      <c r="AV6" s="97">
        <v>19</v>
      </c>
      <c r="AW6" s="59">
        <v>20</v>
      </c>
      <c r="AX6" s="107"/>
      <c r="AY6" s="56"/>
      <c r="AZ6" s="56"/>
      <c r="BA6" s="57"/>
      <c r="BB6" s="54"/>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row>
    <row r="7" spans="1:244" ht="13.15" customHeight="1" x14ac:dyDescent="0.2">
      <c r="A7" s="61"/>
      <c r="B7" s="96"/>
      <c r="C7" s="98" t="s">
        <v>181</v>
      </c>
      <c r="D7" s="96"/>
      <c r="E7" s="96"/>
      <c r="F7" s="96"/>
      <c r="G7" s="96"/>
      <c r="H7" s="96"/>
      <c r="I7" s="96"/>
      <c r="J7" s="96"/>
      <c r="K7" s="96"/>
      <c r="L7" s="96"/>
      <c r="M7" s="96"/>
      <c r="N7" s="96"/>
      <c r="O7" s="96"/>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97"/>
      <c r="AW7" s="59"/>
      <c r="AX7" s="60" t="s">
        <v>50</v>
      </c>
      <c r="AY7" s="56"/>
      <c r="AZ7" s="56"/>
      <c r="BA7" s="57"/>
      <c r="BB7" s="54"/>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row>
    <row r="8" spans="1:244" ht="13.15" customHeight="1" x14ac:dyDescent="0.2">
      <c r="A8" s="61"/>
      <c r="B8" s="96"/>
      <c r="C8" s="98" t="s">
        <v>185</v>
      </c>
      <c r="D8" s="96"/>
      <c r="E8" s="96"/>
      <c r="F8" s="96"/>
      <c r="G8" s="96"/>
      <c r="H8" s="96"/>
      <c r="I8" s="96"/>
      <c r="J8" s="96"/>
      <c r="K8" s="96"/>
      <c r="L8" s="96"/>
      <c r="M8" s="96"/>
      <c r="N8" s="96"/>
      <c r="O8" s="96"/>
      <c r="P8" s="59"/>
      <c r="Q8" s="59"/>
      <c r="R8" s="59"/>
      <c r="S8" s="59"/>
      <c r="T8" s="59"/>
      <c r="U8" s="59"/>
      <c r="V8" s="59"/>
      <c r="W8" s="59"/>
      <c r="X8" s="59"/>
      <c r="Y8" s="59"/>
      <c r="Z8" s="108"/>
      <c r="AA8" s="108"/>
      <c r="AB8" s="108"/>
      <c r="AC8" s="108"/>
      <c r="AD8" s="108"/>
      <c r="AE8" s="108"/>
      <c r="AF8" s="108"/>
      <c r="AG8" s="108"/>
      <c r="AH8" s="108"/>
      <c r="AI8" s="108"/>
      <c r="AJ8" s="108"/>
      <c r="AK8" s="108"/>
      <c r="AL8" s="108"/>
      <c r="AM8" s="108"/>
      <c r="AN8" s="108"/>
      <c r="AO8" s="108"/>
      <c r="AP8" s="108"/>
      <c r="AQ8" s="108"/>
      <c r="AR8" s="108"/>
      <c r="AS8" s="108"/>
      <c r="AT8" s="108"/>
      <c r="AU8" s="59"/>
      <c r="AV8" s="97"/>
      <c r="AW8" s="59"/>
      <c r="AX8" s="60" t="s">
        <v>50</v>
      </c>
      <c r="AY8" s="56"/>
      <c r="AZ8" s="56"/>
      <c r="BA8" s="57"/>
      <c r="BB8" s="54"/>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row>
    <row r="9" spans="1:244" s="237" customFormat="1" ht="15" customHeight="1" x14ac:dyDescent="0.2">
      <c r="A9" s="229"/>
      <c r="B9" s="232"/>
      <c r="C9" s="230"/>
      <c r="D9" s="230"/>
      <c r="E9" s="230"/>
      <c r="F9" s="231"/>
      <c r="G9" s="230"/>
      <c r="H9" s="230"/>
      <c r="I9" s="230"/>
      <c r="J9" s="230"/>
      <c r="K9" s="230"/>
      <c r="L9" s="230"/>
      <c r="M9" s="230"/>
      <c r="N9" s="230"/>
      <c r="O9" s="230"/>
      <c r="P9" s="230"/>
      <c r="Q9" s="232"/>
      <c r="R9" s="232"/>
      <c r="S9" s="232"/>
      <c r="T9" s="232"/>
      <c r="U9" s="232"/>
      <c r="V9" s="232"/>
      <c r="W9" s="232"/>
      <c r="X9" s="232"/>
      <c r="Y9" s="232"/>
      <c r="Z9" s="232"/>
      <c r="AA9" s="234"/>
      <c r="AB9" s="235"/>
      <c r="AC9" s="232"/>
      <c r="AD9" s="230"/>
      <c r="AE9" s="230"/>
      <c r="AF9" s="229"/>
      <c r="AG9" s="245"/>
      <c r="AH9" s="245"/>
      <c r="AI9" s="246"/>
      <c r="AJ9" s="246"/>
      <c r="AK9" s="246"/>
      <c r="AL9" s="246"/>
      <c r="AM9" s="246"/>
      <c r="AN9" s="246"/>
      <c r="AO9" s="246"/>
      <c r="AP9" s="246"/>
      <c r="AQ9" s="246"/>
      <c r="AR9" s="232"/>
      <c r="AS9" s="234"/>
      <c r="AT9" s="235"/>
      <c r="AU9" s="232"/>
      <c r="AV9" s="230"/>
      <c r="AW9" s="230"/>
      <c r="AX9" s="229"/>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38"/>
      <c r="BW9" s="238"/>
      <c r="BX9" s="238"/>
      <c r="BY9" s="238"/>
      <c r="BZ9" s="238"/>
      <c r="CA9" s="238"/>
      <c r="CB9" s="238"/>
      <c r="CC9" s="238"/>
      <c r="CD9" s="238"/>
      <c r="CE9" s="238"/>
      <c r="CF9" s="238"/>
      <c r="CG9" s="238"/>
      <c r="CH9" s="238"/>
      <c r="CI9" s="238"/>
      <c r="CJ9" s="238"/>
      <c r="CK9" s="238"/>
      <c r="CL9" s="238"/>
      <c r="CM9" s="238"/>
      <c r="CN9" s="238"/>
      <c r="CO9" s="238"/>
      <c r="CP9" s="238"/>
      <c r="CQ9" s="238"/>
      <c r="CR9" s="238"/>
      <c r="CS9" s="238"/>
      <c r="CT9" s="238"/>
      <c r="CU9" s="238"/>
      <c r="CV9" s="238"/>
      <c r="CW9" s="238"/>
      <c r="CX9" s="238"/>
      <c r="CY9" s="238"/>
      <c r="CZ9" s="238"/>
      <c r="DA9" s="238"/>
      <c r="DB9" s="238"/>
      <c r="DC9" s="238"/>
      <c r="DD9" s="238"/>
      <c r="DE9" s="238"/>
      <c r="DF9" s="238"/>
      <c r="DG9" s="238"/>
      <c r="DH9" s="238"/>
      <c r="DI9" s="238"/>
      <c r="DJ9" s="238"/>
      <c r="DK9" s="238"/>
      <c r="DL9" s="238"/>
      <c r="DM9" s="238"/>
      <c r="DN9" s="238"/>
      <c r="DO9" s="238"/>
      <c r="DP9" s="238"/>
      <c r="DQ9" s="238"/>
      <c r="DR9" s="238"/>
      <c r="DS9" s="238"/>
      <c r="DT9" s="238"/>
      <c r="DU9" s="238"/>
      <c r="DV9" s="238"/>
      <c r="DW9" s="238"/>
      <c r="DX9" s="238"/>
      <c r="DY9" s="238"/>
      <c r="DZ9" s="238"/>
      <c r="EA9" s="238"/>
      <c r="EB9" s="238"/>
      <c r="EC9" s="238"/>
      <c r="ED9" s="238"/>
      <c r="EE9" s="238"/>
      <c r="EF9" s="238"/>
      <c r="EG9" s="238"/>
      <c r="EH9" s="238"/>
      <c r="EI9" s="238"/>
      <c r="EJ9" s="238"/>
      <c r="EK9" s="238"/>
      <c r="EL9" s="238"/>
      <c r="EM9" s="238"/>
      <c r="EN9" s="238"/>
      <c r="EO9" s="238"/>
      <c r="EP9" s="238"/>
      <c r="EQ9" s="238"/>
      <c r="ER9" s="238"/>
      <c r="ES9" s="238"/>
      <c r="ET9" s="238"/>
      <c r="EU9" s="238"/>
      <c r="EV9" s="238"/>
      <c r="EW9" s="238"/>
      <c r="EX9" s="238"/>
      <c r="EY9" s="238"/>
      <c r="EZ9" s="238"/>
      <c r="FA9" s="238"/>
      <c r="FB9" s="238"/>
      <c r="FC9" s="238"/>
      <c r="FD9" s="238"/>
      <c r="FE9" s="238"/>
      <c r="FF9" s="238"/>
      <c r="FG9" s="238"/>
      <c r="FH9" s="238"/>
      <c r="FI9" s="238"/>
      <c r="FJ9" s="238"/>
      <c r="FK9" s="238"/>
      <c r="FL9" s="238"/>
      <c r="FM9" s="238"/>
      <c r="FN9" s="238"/>
      <c r="FO9" s="238"/>
      <c r="FP9" s="238"/>
      <c r="FQ9" s="238"/>
      <c r="FR9" s="238"/>
      <c r="FS9" s="238"/>
      <c r="FT9" s="238"/>
      <c r="FU9" s="238"/>
      <c r="FV9" s="238"/>
      <c r="FW9" s="238"/>
      <c r="FX9" s="238"/>
      <c r="FY9" s="238"/>
      <c r="FZ9" s="238"/>
      <c r="GA9" s="238"/>
      <c r="GB9" s="238"/>
      <c r="GC9" s="238"/>
      <c r="GD9" s="238"/>
      <c r="GE9" s="238"/>
      <c r="GF9" s="238"/>
      <c r="GG9" s="238"/>
      <c r="GH9" s="238"/>
      <c r="GI9" s="238"/>
      <c r="GJ9" s="238"/>
      <c r="GK9" s="238"/>
      <c r="GL9" s="238"/>
      <c r="GM9" s="238"/>
      <c r="GN9" s="238"/>
      <c r="GO9" s="238"/>
      <c r="GP9" s="238"/>
      <c r="GQ9" s="238"/>
      <c r="GR9" s="238"/>
      <c r="GS9" s="238"/>
      <c r="GT9" s="238"/>
      <c r="GU9" s="238"/>
      <c r="GV9" s="238"/>
      <c r="GW9" s="238"/>
      <c r="GX9" s="238"/>
      <c r="GY9" s="238"/>
      <c r="GZ9" s="238"/>
      <c r="HA9" s="238"/>
      <c r="HB9" s="238"/>
      <c r="HC9" s="238"/>
      <c r="HD9" s="238"/>
      <c r="HE9" s="238"/>
      <c r="HF9" s="238"/>
      <c r="HG9" s="238"/>
      <c r="HH9" s="238"/>
      <c r="HI9" s="238"/>
      <c r="HJ9" s="238"/>
      <c r="HK9" s="238"/>
      <c r="HL9" s="238"/>
      <c r="HM9" s="238"/>
      <c r="HN9" s="238"/>
      <c r="HO9" s="238"/>
      <c r="HP9" s="238"/>
      <c r="HQ9" s="238"/>
      <c r="HR9" s="238"/>
    </row>
    <row r="10" spans="1:244" s="241" customFormat="1" ht="15" customHeight="1" x14ac:dyDescent="0.2">
      <c r="A10" s="229"/>
      <c r="B10" s="232"/>
      <c r="C10" s="230"/>
      <c r="D10" s="230"/>
      <c r="E10" s="230"/>
      <c r="F10" s="231"/>
      <c r="G10" s="230"/>
      <c r="H10" s="230"/>
      <c r="I10" s="230"/>
      <c r="J10" s="230"/>
      <c r="K10" s="230"/>
      <c r="L10" s="230"/>
      <c r="M10" s="230"/>
      <c r="N10" s="230"/>
      <c r="O10" s="230"/>
      <c r="P10" s="230"/>
      <c r="Q10" s="232"/>
      <c r="R10" s="232"/>
      <c r="S10" s="232"/>
      <c r="T10" s="232"/>
      <c r="U10" s="232"/>
      <c r="V10" s="232"/>
      <c r="W10" s="232"/>
      <c r="X10" s="232"/>
      <c r="Y10" s="232"/>
      <c r="Z10" s="232"/>
      <c r="AA10" s="234"/>
      <c r="AB10" s="235"/>
      <c r="AC10" s="232"/>
      <c r="AD10" s="230"/>
      <c r="AE10" s="230"/>
      <c r="AF10" s="229"/>
      <c r="AG10" s="245"/>
      <c r="AH10" s="245"/>
      <c r="AI10" s="247"/>
      <c r="AJ10" s="248"/>
      <c r="AK10" s="233"/>
      <c r="AL10" s="233"/>
      <c r="AM10" s="233"/>
      <c r="AN10" s="233"/>
      <c r="AO10" s="233"/>
      <c r="AP10" s="233"/>
      <c r="AQ10" s="233"/>
      <c r="AR10" s="232"/>
      <c r="AS10" s="234"/>
      <c r="AT10" s="235"/>
      <c r="AU10" s="232"/>
      <c r="AV10" s="230"/>
      <c r="AW10" s="230"/>
      <c r="AX10" s="229"/>
      <c r="AY10" s="240"/>
      <c r="AZ10" s="240"/>
      <c r="BA10" s="240"/>
      <c r="BB10" s="240"/>
      <c r="BC10" s="240"/>
      <c r="BD10" s="240"/>
      <c r="BE10" s="240"/>
      <c r="BF10" s="240"/>
      <c r="BG10" s="240"/>
      <c r="BH10" s="240"/>
      <c r="BI10" s="240"/>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c r="CF10" s="240"/>
      <c r="CG10" s="240"/>
      <c r="CH10" s="240"/>
      <c r="CI10" s="240"/>
      <c r="CJ10" s="240"/>
      <c r="CK10" s="240"/>
      <c r="CL10" s="240"/>
      <c r="CM10" s="240"/>
      <c r="CN10" s="240"/>
      <c r="CO10" s="240"/>
      <c r="CP10" s="240"/>
      <c r="CQ10" s="240"/>
      <c r="CR10" s="240"/>
      <c r="CS10" s="240"/>
      <c r="CT10" s="240"/>
      <c r="CU10" s="240"/>
      <c r="CV10" s="240"/>
      <c r="CW10" s="240"/>
      <c r="CX10" s="240"/>
      <c r="CY10" s="240"/>
      <c r="CZ10" s="240"/>
      <c r="DA10" s="240"/>
      <c r="DB10" s="240"/>
      <c r="DC10" s="240"/>
      <c r="DD10" s="240"/>
      <c r="DE10" s="240"/>
      <c r="DF10" s="240"/>
      <c r="DG10" s="240"/>
      <c r="DH10" s="240"/>
      <c r="DI10" s="240"/>
      <c r="DJ10" s="240"/>
      <c r="DK10" s="240"/>
      <c r="DL10" s="240"/>
      <c r="DM10" s="240"/>
      <c r="DN10" s="240"/>
      <c r="DO10" s="240"/>
      <c r="DP10" s="240"/>
      <c r="DQ10" s="240"/>
      <c r="DR10" s="240"/>
      <c r="DS10" s="240"/>
      <c r="DT10" s="240"/>
      <c r="DU10" s="240"/>
      <c r="DV10" s="240"/>
      <c r="DW10" s="240"/>
      <c r="DX10" s="240"/>
      <c r="DY10" s="240"/>
      <c r="DZ10" s="240"/>
      <c r="EA10" s="240"/>
      <c r="EB10" s="240"/>
      <c r="EC10" s="240"/>
      <c r="ED10" s="240"/>
      <c r="EE10" s="240"/>
      <c r="EF10" s="240"/>
      <c r="EG10" s="240"/>
      <c r="EH10" s="240"/>
      <c r="EI10" s="240"/>
      <c r="EJ10" s="240"/>
      <c r="EK10" s="240"/>
      <c r="EL10" s="240"/>
      <c r="EM10" s="240"/>
      <c r="EN10" s="240"/>
      <c r="EO10" s="240"/>
      <c r="EP10" s="240"/>
      <c r="EQ10" s="240"/>
      <c r="ER10" s="240"/>
      <c r="ES10" s="240"/>
      <c r="ET10" s="240"/>
      <c r="EU10" s="240"/>
      <c r="EV10" s="240"/>
      <c r="EW10" s="240"/>
      <c r="EX10" s="240"/>
      <c r="EY10" s="240"/>
      <c r="EZ10" s="240"/>
      <c r="FA10" s="240"/>
      <c r="FB10" s="240"/>
      <c r="FC10" s="240"/>
      <c r="FD10" s="240"/>
      <c r="FE10" s="240"/>
      <c r="FF10" s="240"/>
      <c r="FG10" s="240"/>
      <c r="FH10" s="240"/>
      <c r="FI10" s="240"/>
      <c r="FJ10" s="240"/>
      <c r="FK10" s="240"/>
      <c r="FL10" s="240"/>
      <c r="FM10" s="240"/>
      <c r="FN10" s="240"/>
      <c r="FO10" s="240"/>
      <c r="FP10" s="240"/>
      <c r="FQ10" s="240"/>
      <c r="FR10" s="240"/>
      <c r="FS10" s="240"/>
      <c r="FT10" s="240"/>
      <c r="FU10" s="240"/>
      <c r="FV10" s="240"/>
      <c r="FW10" s="240"/>
      <c r="FX10" s="240"/>
      <c r="FY10" s="240"/>
      <c r="FZ10" s="240"/>
      <c r="GA10" s="240"/>
      <c r="GB10" s="240"/>
      <c r="GC10" s="240"/>
      <c r="GD10" s="240"/>
      <c r="GE10" s="240"/>
      <c r="GF10" s="240"/>
      <c r="GG10" s="240"/>
      <c r="GH10" s="240"/>
      <c r="GI10" s="240"/>
      <c r="GJ10" s="240"/>
      <c r="GK10" s="240"/>
      <c r="GL10" s="240"/>
      <c r="GM10" s="240"/>
      <c r="GN10" s="240"/>
      <c r="GO10" s="240"/>
      <c r="GP10" s="240"/>
      <c r="GQ10" s="240"/>
      <c r="GR10" s="240"/>
      <c r="GS10" s="240"/>
      <c r="GT10" s="240"/>
      <c r="GU10" s="240"/>
      <c r="GV10" s="240"/>
      <c r="GW10" s="240"/>
      <c r="GX10" s="240"/>
      <c r="GY10" s="240"/>
      <c r="GZ10" s="240"/>
      <c r="HA10" s="240"/>
      <c r="HB10" s="240"/>
    </row>
    <row r="11" spans="1:244" s="237" customFormat="1" ht="15" customHeight="1" x14ac:dyDescent="0.2">
      <c r="A11" s="229"/>
      <c r="B11" s="229"/>
      <c r="C11" s="230"/>
      <c r="D11" s="230"/>
      <c r="E11" s="230"/>
      <c r="F11" s="231"/>
      <c r="G11" s="230"/>
      <c r="H11" s="230"/>
      <c r="I11" s="230"/>
      <c r="J11" s="230"/>
      <c r="K11" s="230"/>
      <c r="L11" s="230"/>
      <c r="M11" s="230"/>
      <c r="N11" s="230"/>
      <c r="O11" s="230"/>
      <c r="P11" s="230"/>
      <c r="Q11" s="232"/>
      <c r="R11" s="232"/>
      <c r="S11" s="232"/>
      <c r="T11" s="232"/>
      <c r="U11" s="232"/>
      <c r="V11" s="232"/>
      <c r="W11" s="232"/>
      <c r="X11" s="232"/>
      <c r="Y11" s="232"/>
      <c r="Z11" s="232"/>
      <c r="AA11" s="234"/>
      <c r="AB11" s="235"/>
      <c r="AC11" s="230"/>
      <c r="AD11" s="230"/>
      <c r="AE11" s="230"/>
      <c r="AF11" s="229"/>
      <c r="AG11" s="245"/>
      <c r="AH11" s="245"/>
      <c r="AI11" s="246"/>
      <c r="AJ11" s="246"/>
      <c r="AK11" s="246"/>
      <c r="AL11" s="246"/>
      <c r="AM11" s="246"/>
      <c r="AN11" s="246"/>
      <c r="AO11" s="246"/>
      <c r="AP11" s="246"/>
      <c r="AQ11" s="246"/>
      <c r="AR11" s="232"/>
      <c r="AS11" s="234"/>
      <c r="AT11" s="235"/>
      <c r="AU11" s="230"/>
      <c r="AV11" s="230"/>
      <c r="AW11" s="230"/>
      <c r="AX11" s="229"/>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38"/>
      <c r="BW11" s="238"/>
      <c r="BX11" s="238"/>
      <c r="BY11" s="238"/>
      <c r="BZ11" s="238"/>
      <c r="CA11" s="238"/>
      <c r="CB11" s="238"/>
      <c r="CC11" s="238"/>
      <c r="CD11" s="238"/>
      <c r="CE11" s="238"/>
      <c r="CF11" s="238"/>
      <c r="CG11" s="238"/>
      <c r="CH11" s="238"/>
      <c r="CI11" s="238"/>
      <c r="CJ11" s="238"/>
      <c r="CK11" s="238"/>
      <c r="CL11" s="238"/>
      <c r="CM11" s="238"/>
      <c r="CN11" s="238"/>
      <c r="CO11" s="238"/>
      <c r="CP11" s="238"/>
      <c r="CQ11" s="238"/>
      <c r="CR11" s="238"/>
      <c r="CS11" s="238"/>
      <c r="CT11" s="238"/>
      <c r="CU11" s="238"/>
      <c r="CV11" s="238"/>
      <c r="CW11" s="238"/>
      <c r="CX11" s="238"/>
      <c r="CY11" s="238"/>
      <c r="CZ11" s="238"/>
      <c r="DA11" s="238"/>
      <c r="DB11" s="238"/>
      <c r="DC11" s="238"/>
      <c r="DD11" s="238"/>
      <c r="DE11" s="238"/>
      <c r="DF11" s="238"/>
      <c r="DG11" s="238"/>
      <c r="DH11" s="238"/>
      <c r="DI11" s="238"/>
      <c r="DJ11" s="238"/>
      <c r="DK11" s="238"/>
      <c r="DL11" s="238"/>
      <c r="DM11" s="238"/>
      <c r="DN11" s="238"/>
      <c r="DO11" s="238"/>
      <c r="DP11" s="238"/>
      <c r="DQ11" s="238"/>
      <c r="DR11" s="238"/>
      <c r="DS11" s="238"/>
      <c r="DT11" s="238"/>
      <c r="DU11" s="238"/>
      <c r="DV11" s="238"/>
      <c r="DW11" s="238"/>
      <c r="DX11" s="238"/>
      <c r="DY11" s="238"/>
      <c r="DZ11" s="238"/>
      <c r="EA11" s="238"/>
      <c r="EB11" s="238"/>
      <c r="EC11" s="238"/>
      <c r="ED11" s="238"/>
      <c r="EE11" s="238"/>
      <c r="EF11" s="238"/>
      <c r="EG11" s="238"/>
      <c r="EH11" s="238"/>
      <c r="EI11" s="238"/>
      <c r="EJ11" s="238"/>
      <c r="EK11" s="238"/>
      <c r="EL11" s="238"/>
      <c r="EM11" s="238"/>
      <c r="EN11" s="238"/>
      <c r="EO11" s="238"/>
      <c r="EP11" s="238"/>
      <c r="EQ11" s="238"/>
      <c r="ER11" s="238"/>
      <c r="ES11" s="238"/>
      <c r="ET11" s="238"/>
      <c r="EU11" s="238"/>
      <c r="EV11" s="238"/>
      <c r="EW11" s="238"/>
      <c r="EX11" s="238"/>
      <c r="EY11" s="238"/>
      <c r="EZ11" s="238"/>
      <c r="FA11" s="238"/>
      <c r="FB11" s="238"/>
      <c r="FC11" s="238"/>
      <c r="FD11" s="238"/>
      <c r="FE11" s="238"/>
      <c r="FF11" s="238"/>
      <c r="FG11" s="238"/>
      <c r="FH11" s="238"/>
      <c r="FI11" s="238"/>
      <c r="FJ11" s="238"/>
      <c r="FK11" s="238"/>
      <c r="FL11" s="238"/>
      <c r="FM11" s="238"/>
      <c r="FN11" s="238"/>
      <c r="FO11" s="238"/>
      <c r="FP11" s="238"/>
      <c r="FQ11" s="238"/>
      <c r="FR11" s="238"/>
      <c r="FS11" s="238"/>
      <c r="FT11" s="238"/>
      <c r="FU11" s="238"/>
      <c r="FV11" s="238"/>
      <c r="FW11" s="238"/>
      <c r="FX11" s="238"/>
      <c r="FY11" s="238"/>
      <c r="FZ11" s="238"/>
      <c r="GA11" s="238"/>
      <c r="GB11" s="238"/>
      <c r="GC11" s="238"/>
      <c r="GD11" s="238"/>
      <c r="GE11" s="238"/>
      <c r="GF11" s="238"/>
      <c r="GG11" s="238"/>
      <c r="GH11" s="238"/>
      <c r="GI11" s="238"/>
      <c r="GJ11" s="238"/>
      <c r="GK11" s="238"/>
      <c r="GL11" s="238"/>
      <c r="GM11" s="238"/>
      <c r="GN11" s="238"/>
      <c r="GO11" s="238"/>
      <c r="GP11" s="238"/>
      <c r="GQ11" s="238"/>
      <c r="GR11" s="238"/>
      <c r="GS11" s="238"/>
      <c r="GT11" s="238"/>
      <c r="GU11" s="238"/>
      <c r="GV11" s="238"/>
      <c r="GW11" s="238"/>
      <c r="GX11" s="238"/>
      <c r="GY11" s="238"/>
      <c r="GZ11" s="238"/>
      <c r="HA11" s="238"/>
      <c r="HB11" s="238"/>
      <c r="HC11" s="238"/>
      <c r="HD11" s="238"/>
      <c r="HE11" s="238"/>
      <c r="HF11" s="238"/>
      <c r="HG11" s="238"/>
      <c r="HH11" s="238"/>
      <c r="HI11" s="238"/>
      <c r="HJ11" s="238"/>
      <c r="HK11" s="238"/>
      <c r="HL11" s="238"/>
      <c r="HM11" s="238"/>
      <c r="HN11" s="238"/>
      <c r="HO11" s="238"/>
      <c r="HP11" s="238"/>
      <c r="HQ11" s="238"/>
      <c r="HR11" s="238"/>
    </row>
    <row r="12" spans="1:244" s="237" customFormat="1" ht="15" customHeight="1" x14ac:dyDescent="0.2">
      <c r="A12" s="229"/>
      <c r="B12" s="229"/>
      <c r="C12" s="230"/>
      <c r="D12" s="230"/>
      <c r="E12" s="230"/>
      <c r="F12" s="231"/>
      <c r="G12" s="230"/>
      <c r="H12" s="230"/>
      <c r="I12" s="230"/>
      <c r="J12" s="230"/>
      <c r="K12" s="230"/>
      <c r="L12" s="230"/>
      <c r="M12" s="230"/>
      <c r="N12" s="230"/>
      <c r="O12" s="230"/>
      <c r="P12" s="230"/>
      <c r="Q12" s="232"/>
      <c r="R12" s="232"/>
      <c r="S12" s="232"/>
      <c r="T12" s="232"/>
      <c r="U12" s="232"/>
      <c r="V12" s="232"/>
      <c r="W12" s="232"/>
      <c r="X12" s="232"/>
      <c r="Y12" s="232"/>
      <c r="Z12" s="254"/>
      <c r="AA12" s="254"/>
      <c r="AB12" s="254"/>
      <c r="AC12" s="254"/>
      <c r="AD12" s="254"/>
      <c r="AE12" s="254"/>
      <c r="AF12" s="254"/>
      <c r="AG12" s="233"/>
      <c r="AH12" s="233"/>
      <c r="AI12" s="233"/>
      <c r="AJ12" s="233"/>
      <c r="AK12" s="233"/>
      <c r="AL12" s="233"/>
      <c r="AM12" s="233"/>
      <c r="AN12" s="233"/>
      <c r="AO12" s="233"/>
      <c r="AP12" s="233"/>
      <c r="AQ12" s="233"/>
      <c r="AR12" s="232"/>
      <c r="AS12" s="234"/>
      <c r="AT12" s="235"/>
      <c r="AU12" s="232"/>
      <c r="AV12" s="230"/>
      <c r="AW12" s="242"/>
      <c r="AX12" s="229"/>
      <c r="AY12" s="236"/>
      <c r="AZ12" s="236"/>
      <c r="BB12" s="255"/>
      <c r="BC12" s="255"/>
      <c r="BD12" s="255"/>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c r="CC12" s="238"/>
      <c r="CD12" s="238"/>
      <c r="CE12" s="238"/>
      <c r="CF12" s="238"/>
      <c r="CG12" s="238"/>
      <c r="CH12" s="238"/>
      <c r="CI12" s="238"/>
      <c r="CJ12" s="238"/>
      <c r="CK12" s="238"/>
      <c r="CL12" s="238"/>
      <c r="CM12" s="238"/>
      <c r="CN12" s="238"/>
      <c r="CO12" s="238"/>
      <c r="CP12" s="238"/>
      <c r="CQ12" s="238"/>
      <c r="CR12" s="238"/>
      <c r="CS12" s="238"/>
      <c r="CT12" s="238"/>
      <c r="CU12" s="238"/>
      <c r="CV12" s="238"/>
      <c r="CW12" s="238"/>
      <c r="CX12" s="238"/>
      <c r="CY12" s="238"/>
      <c r="CZ12" s="238"/>
      <c r="DA12" s="238"/>
      <c r="DB12" s="238"/>
      <c r="DC12" s="238"/>
      <c r="DD12" s="238"/>
      <c r="DE12" s="238"/>
      <c r="DF12" s="238"/>
      <c r="DG12" s="238"/>
      <c r="DH12" s="238"/>
      <c r="DI12" s="238"/>
      <c r="DJ12" s="238"/>
      <c r="DK12" s="238"/>
      <c r="DL12" s="238"/>
      <c r="DM12" s="238"/>
      <c r="DN12" s="238"/>
      <c r="DO12" s="238"/>
      <c r="DP12" s="238"/>
      <c r="DQ12" s="238"/>
      <c r="DR12" s="238"/>
      <c r="DS12" s="238"/>
      <c r="DT12" s="238"/>
      <c r="DU12" s="238"/>
      <c r="DV12" s="238"/>
      <c r="DW12" s="238"/>
      <c r="DX12" s="238"/>
      <c r="DY12" s="238"/>
      <c r="DZ12" s="238"/>
      <c r="EA12" s="238"/>
      <c r="EB12" s="238"/>
      <c r="EC12" s="238"/>
      <c r="ED12" s="238"/>
      <c r="EE12" s="238"/>
      <c r="EF12" s="238"/>
      <c r="EG12" s="238"/>
      <c r="EH12" s="238"/>
      <c r="EI12" s="238"/>
      <c r="EJ12" s="238"/>
      <c r="EK12" s="238"/>
      <c r="EL12" s="238"/>
      <c r="EM12" s="238"/>
      <c r="EN12" s="238"/>
      <c r="EO12" s="238"/>
      <c r="EP12" s="238"/>
      <c r="EQ12" s="238"/>
      <c r="ER12" s="238"/>
      <c r="ES12" s="238"/>
      <c r="ET12" s="238"/>
      <c r="EU12" s="238"/>
      <c r="EV12" s="238"/>
      <c r="EW12" s="238"/>
      <c r="EX12" s="238"/>
      <c r="EY12" s="238"/>
      <c r="EZ12" s="238"/>
      <c r="FA12" s="238"/>
      <c r="FB12" s="238"/>
      <c r="FC12" s="238"/>
      <c r="FD12" s="238"/>
      <c r="FE12" s="238"/>
      <c r="FF12" s="238"/>
      <c r="FG12" s="238"/>
      <c r="FH12" s="238"/>
      <c r="FI12" s="238"/>
      <c r="FJ12" s="238"/>
      <c r="FK12" s="238"/>
      <c r="FL12" s="238"/>
      <c r="FM12" s="238"/>
      <c r="FN12" s="238"/>
      <c r="FO12" s="238"/>
      <c r="FP12" s="238"/>
      <c r="FQ12" s="238"/>
      <c r="FR12" s="238"/>
      <c r="FS12" s="238"/>
      <c r="FT12" s="238"/>
      <c r="FU12" s="238"/>
      <c r="FV12" s="238"/>
      <c r="FW12" s="238"/>
      <c r="FX12" s="238"/>
      <c r="FY12" s="238"/>
      <c r="FZ12" s="238"/>
      <c r="GA12" s="238"/>
      <c r="GB12" s="238"/>
      <c r="GC12" s="238"/>
      <c r="GD12" s="238"/>
      <c r="GE12" s="238"/>
      <c r="GF12" s="238"/>
      <c r="GG12" s="238"/>
      <c r="GH12" s="238"/>
      <c r="GI12" s="238"/>
      <c r="GJ12" s="238"/>
      <c r="GK12" s="238"/>
      <c r="GL12" s="238"/>
      <c r="GM12" s="238"/>
      <c r="GN12" s="238"/>
      <c r="GO12" s="238"/>
      <c r="GP12" s="238"/>
      <c r="GQ12" s="238"/>
      <c r="GR12" s="238"/>
      <c r="GS12" s="238"/>
      <c r="GT12" s="238"/>
      <c r="GU12" s="238"/>
      <c r="GV12" s="238"/>
      <c r="GW12" s="238"/>
      <c r="GX12" s="238"/>
      <c r="GY12" s="238"/>
      <c r="GZ12" s="238"/>
      <c r="HA12" s="238"/>
      <c r="HB12" s="238"/>
      <c r="HC12" s="238"/>
      <c r="HD12" s="238"/>
      <c r="HE12" s="238"/>
      <c r="HF12" s="238"/>
      <c r="HG12" s="238"/>
      <c r="HH12" s="238"/>
      <c r="HI12" s="238"/>
      <c r="HJ12" s="238"/>
      <c r="HK12" s="238"/>
      <c r="HL12" s="238"/>
      <c r="HM12" s="238"/>
      <c r="HN12" s="238"/>
      <c r="HO12" s="238"/>
      <c r="HP12" s="238"/>
      <c r="HQ12" s="238"/>
      <c r="HR12" s="238"/>
      <c r="HS12" s="238"/>
      <c r="HT12" s="238"/>
      <c r="HU12" s="238"/>
      <c r="HV12" s="238"/>
      <c r="HW12" s="238"/>
      <c r="HX12" s="238"/>
      <c r="HY12" s="238"/>
      <c r="HZ12" s="238"/>
      <c r="IA12" s="238"/>
      <c r="IB12" s="238"/>
      <c r="IC12" s="238"/>
      <c r="ID12" s="238"/>
      <c r="IE12" s="238"/>
      <c r="IF12" s="238"/>
      <c r="IG12" s="238"/>
      <c r="IH12" s="238"/>
    </row>
    <row r="13" spans="1:244" s="237" customFormat="1" ht="15" customHeight="1" x14ac:dyDescent="0.2">
      <c r="A13" s="229"/>
      <c r="B13" s="229"/>
      <c r="C13" s="230"/>
      <c r="D13" s="230"/>
      <c r="E13" s="230"/>
      <c r="F13" s="231"/>
      <c r="G13" s="230"/>
      <c r="H13" s="230"/>
      <c r="I13" s="230"/>
      <c r="J13" s="230"/>
      <c r="K13" s="230"/>
      <c r="L13" s="230"/>
      <c r="M13" s="230"/>
      <c r="N13" s="230"/>
      <c r="O13" s="230"/>
      <c r="P13" s="230"/>
      <c r="Q13" s="232"/>
      <c r="R13" s="232"/>
      <c r="S13" s="232"/>
      <c r="T13" s="232"/>
      <c r="U13" s="232"/>
      <c r="V13" s="232"/>
      <c r="W13" s="232"/>
      <c r="X13" s="232"/>
      <c r="Y13" s="232"/>
      <c r="Z13" s="254"/>
      <c r="AA13" s="254"/>
      <c r="AB13" s="254"/>
      <c r="AC13" s="254"/>
      <c r="AD13" s="254"/>
      <c r="AE13" s="254"/>
      <c r="AF13" s="254"/>
      <c r="AG13" s="233"/>
      <c r="AH13" s="233"/>
      <c r="AI13" s="233"/>
      <c r="AJ13" s="233"/>
      <c r="AK13" s="233"/>
      <c r="AL13" s="233"/>
      <c r="AM13" s="233"/>
      <c r="AN13" s="233"/>
      <c r="AO13" s="233"/>
      <c r="AP13" s="233"/>
      <c r="AQ13" s="233"/>
      <c r="AR13" s="232"/>
      <c r="AS13" s="234"/>
      <c r="AT13" s="235"/>
      <c r="AU13" s="232"/>
      <c r="AV13" s="230"/>
      <c r="AW13" s="233"/>
      <c r="AX13" s="229"/>
      <c r="AY13" s="236"/>
      <c r="AZ13" s="236"/>
      <c r="BB13" s="255"/>
      <c r="BC13" s="255"/>
      <c r="BD13" s="255"/>
      <c r="BF13" s="238"/>
      <c r="BG13" s="238"/>
      <c r="BH13" s="238"/>
      <c r="BI13" s="238"/>
      <c r="BJ13" s="238"/>
      <c r="BK13" s="238"/>
      <c r="BL13" s="238"/>
      <c r="BM13" s="238"/>
      <c r="BN13" s="238"/>
      <c r="BO13" s="238"/>
      <c r="BP13" s="238"/>
      <c r="BQ13" s="238"/>
      <c r="BR13" s="238"/>
      <c r="BS13" s="238"/>
      <c r="BT13" s="238"/>
      <c r="BU13" s="238"/>
      <c r="BV13" s="238"/>
      <c r="BW13" s="238"/>
      <c r="BX13" s="238"/>
      <c r="BY13" s="238"/>
      <c r="BZ13" s="238"/>
      <c r="CA13" s="238"/>
      <c r="CB13" s="238"/>
      <c r="CC13" s="238"/>
      <c r="CD13" s="238"/>
      <c r="CE13" s="238"/>
      <c r="CF13" s="238"/>
      <c r="CG13" s="238"/>
      <c r="CH13" s="238"/>
      <c r="CI13" s="238"/>
      <c r="CJ13" s="238"/>
      <c r="CK13" s="238"/>
      <c r="CL13" s="238"/>
      <c r="CM13" s="238"/>
      <c r="CN13" s="238"/>
      <c r="CO13" s="238"/>
      <c r="CP13" s="238"/>
      <c r="CQ13" s="238"/>
      <c r="CR13" s="238"/>
      <c r="CS13" s="238"/>
      <c r="CT13" s="238"/>
      <c r="CU13" s="238"/>
      <c r="CV13" s="238"/>
      <c r="CW13" s="238"/>
      <c r="CX13" s="238"/>
      <c r="CY13" s="238"/>
      <c r="CZ13" s="238"/>
      <c r="DA13" s="238"/>
      <c r="DB13" s="238"/>
      <c r="DC13" s="238"/>
      <c r="DD13" s="238"/>
      <c r="DE13" s="238"/>
      <c r="DF13" s="238"/>
      <c r="DG13" s="238"/>
      <c r="DH13" s="238"/>
      <c r="DI13" s="238"/>
      <c r="DJ13" s="238"/>
      <c r="DK13" s="238"/>
      <c r="DL13" s="238"/>
      <c r="DM13" s="238"/>
      <c r="DN13" s="238"/>
      <c r="DO13" s="238"/>
      <c r="DP13" s="238"/>
      <c r="DQ13" s="238"/>
      <c r="DR13" s="238"/>
      <c r="DS13" s="238"/>
      <c r="DT13" s="238"/>
      <c r="DU13" s="238"/>
      <c r="DV13" s="238"/>
      <c r="DW13" s="238"/>
      <c r="DX13" s="238"/>
      <c r="DY13" s="238"/>
      <c r="DZ13" s="238"/>
      <c r="EA13" s="238"/>
      <c r="EB13" s="238"/>
      <c r="EC13" s="238"/>
      <c r="ED13" s="238"/>
      <c r="EE13" s="238"/>
      <c r="EF13" s="238"/>
      <c r="EG13" s="238"/>
      <c r="EH13" s="238"/>
      <c r="EI13" s="238"/>
      <c r="EJ13" s="238"/>
      <c r="EK13" s="238"/>
      <c r="EL13" s="238"/>
      <c r="EM13" s="238"/>
      <c r="EN13" s="238"/>
      <c r="EO13" s="238"/>
      <c r="EP13" s="238"/>
      <c r="EQ13" s="238"/>
      <c r="ER13" s="238"/>
      <c r="ES13" s="238"/>
      <c r="ET13" s="238"/>
      <c r="EU13" s="238"/>
      <c r="EV13" s="238"/>
      <c r="EW13" s="238"/>
      <c r="EX13" s="238"/>
      <c r="EY13" s="238"/>
      <c r="EZ13" s="238"/>
      <c r="FA13" s="238"/>
      <c r="FB13" s="238"/>
      <c r="FC13" s="238"/>
      <c r="FD13" s="238"/>
      <c r="FE13" s="238"/>
      <c r="FF13" s="238"/>
      <c r="FG13" s="238"/>
      <c r="FH13" s="238"/>
      <c r="FI13" s="238"/>
      <c r="FJ13" s="238"/>
      <c r="FK13" s="238"/>
      <c r="FL13" s="238"/>
      <c r="FM13" s="238"/>
      <c r="FN13" s="238"/>
      <c r="FO13" s="238"/>
      <c r="FP13" s="238"/>
      <c r="FQ13" s="238"/>
      <c r="FR13" s="238"/>
      <c r="FS13" s="238"/>
      <c r="FT13" s="238"/>
      <c r="FU13" s="238"/>
      <c r="FV13" s="238"/>
      <c r="FW13" s="238"/>
      <c r="FX13" s="238"/>
      <c r="FY13" s="238"/>
      <c r="FZ13" s="238"/>
      <c r="GA13" s="238"/>
      <c r="GB13" s="238"/>
      <c r="GC13" s="238"/>
      <c r="GD13" s="238"/>
      <c r="GE13" s="238"/>
      <c r="GF13" s="238"/>
      <c r="GG13" s="238"/>
      <c r="GH13" s="238"/>
      <c r="GI13" s="238"/>
      <c r="GJ13" s="238"/>
      <c r="GK13" s="238"/>
      <c r="GL13" s="238"/>
      <c r="GM13" s="238"/>
      <c r="GN13" s="238"/>
      <c r="GO13" s="238"/>
      <c r="GP13" s="238"/>
      <c r="GQ13" s="238"/>
      <c r="GR13" s="238"/>
      <c r="GS13" s="238"/>
      <c r="GT13" s="238"/>
      <c r="GU13" s="238"/>
      <c r="GV13" s="238"/>
      <c r="GW13" s="238"/>
      <c r="GX13" s="238"/>
      <c r="GY13" s="238"/>
      <c r="GZ13" s="238"/>
      <c r="HA13" s="238"/>
      <c r="HB13" s="238"/>
      <c r="HC13" s="238"/>
      <c r="HD13" s="238"/>
      <c r="HE13" s="238"/>
      <c r="HF13" s="238"/>
      <c r="HG13" s="238"/>
      <c r="HH13" s="238"/>
      <c r="HI13" s="238"/>
      <c r="HJ13" s="238"/>
      <c r="HK13" s="238"/>
      <c r="HL13" s="238"/>
      <c r="HM13" s="238"/>
      <c r="HN13" s="238"/>
      <c r="HO13" s="238"/>
      <c r="HP13" s="238"/>
      <c r="HQ13" s="238"/>
      <c r="HR13" s="238"/>
      <c r="HS13" s="238"/>
      <c r="HT13" s="238"/>
      <c r="HU13" s="238"/>
      <c r="HV13" s="238"/>
      <c r="HW13" s="238"/>
      <c r="HX13" s="238"/>
      <c r="HY13" s="238"/>
      <c r="HZ13" s="238"/>
      <c r="IA13" s="238"/>
      <c r="IB13" s="238"/>
      <c r="IC13" s="238"/>
      <c r="ID13" s="238"/>
      <c r="IE13" s="238"/>
      <c r="IF13" s="238"/>
      <c r="IG13" s="238"/>
      <c r="IH13" s="238"/>
    </row>
    <row r="14" spans="1:244" s="237" customFormat="1" ht="15" customHeight="1" x14ac:dyDescent="0.2">
      <c r="A14" s="229"/>
      <c r="B14" s="229"/>
      <c r="C14" s="230"/>
      <c r="D14" s="230"/>
      <c r="E14" s="230"/>
      <c r="F14" s="231"/>
      <c r="G14" s="230"/>
      <c r="H14" s="230"/>
      <c r="I14" s="230"/>
      <c r="J14" s="230"/>
      <c r="K14" s="230"/>
      <c r="L14" s="230"/>
      <c r="M14" s="230"/>
      <c r="N14" s="230"/>
      <c r="O14" s="230"/>
      <c r="P14" s="230"/>
      <c r="Q14" s="232"/>
      <c r="R14" s="232"/>
      <c r="S14" s="232"/>
      <c r="T14" s="232"/>
      <c r="U14" s="232"/>
      <c r="V14" s="232"/>
      <c r="W14" s="232"/>
      <c r="X14" s="232"/>
      <c r="Y14" s="232"/>
      <c r="Z14" s="254"/>
      <c r="AA14" s="254"/>
      <c r="AB14" s="254"/>
      <c r="AC14" s="254"/>
      <c r="AD14" s="254"/>
      <c r="AE14" s="254"/>
      <c r="AF14" s="254"/>
      <c r="AG14" s="233"/>
      <c r="AH14" s="233"/>
      <c r="AI14" s="233"/>
      <c r="AJ14" s="233"/>
      <c r="AK14" s="233"/>
      <c r="AL14" s="233"/>
      <c r="AM14" s="233"/>
      <c r="AN14" s="233"/>
      <c r="AO14" s="233"/>
      <c r="AP14" s="233"/>
      <c r="AQ14" s="233"/>
      <c r="AR14" s="232"/>
      <c r="AS14" s="234"/>
      <c r="AT14" s="235"/>
      <c r="AU14" s="232"/>
      <c r="AV14" s="230"/>
      <c r="AW14" s="242"/>
      <c r="AX14" s="229"/>
      <c r="AY14" s="236"/>
      <c r="AZ14" s="236"/>
      <c r="BB14" s="255"/>
      <c r="BC14" s="255"/>
      <c r="BD14" s="255"/>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238"/>
      <c r="CL14" s="238"/>
      <c r="CM14" s="238"/>
      <c r="CN14" s="238"/>
      <c r="CO14" s="238"/>
      <c r="CP14" s="238"/>
      <c r="CQ14" s="238"/>
      <c r="CR14" s="238"/>
      <c r="CS14" s="238"/>
      <c r="CT14" s="238"/>
      <c r="CU14" s="238"/>
      <c r="CV14" s="238"/>
      <c r="CW14" s="238"/>
      <c r="CX14" s="238"/>
      <c r="CY14" s="238"/>
      <c r="CZ14" s="238"/>
      <c r="DA14" s="238"/>
      <c r="DB14" s="238"/>
      <c r="DC14" s="238"/>
      <c r="DD14" s="238"/>
      <c r="DE14" s="238"/>
      <c r="DF14" s="238"/>
      <c r="DG14" s="238"/>
      <c r="DH14" s="238"/>
      <c r="DI14" s="238"/>
      <c r="DJ14" s="238"/>
      <c r="DK14" s="238"/>
      <c r="DL14" s="238"/>
      <c r="DM14" s="238"/>
      <c r="DN14" s="238"/>
      <c r="DO14" s="238"/>
      <c r="DP14" s="238"/>
      <c r="DQ14" s="238"/>
      <c r="DR14" s="238"/>
      <c r="DS14" s="238"/>
      <c r="DT14" s="238"/>
      <c r="DU14" s="238"/>
      <c r="DV14" s="238"/>
      <c r="DW14" s="238"/>
      <c r="DX14" s="238"/>
      <c r="DY14" s="238"/>
      <c r="DZ14" s="238"/>
      <c r="EA14" s="238"/>
      <c r="EB14" s="238"/>
      <c r="EC14" s="238"/>
      <c r="ED14" s="238"/>
      <c r="EE14" s="238"/>
      <c r="EF14" s="238"/>
      <c r="EG14" s="238"/>
      <c r="EH14" s="238"/>
      <c r="EI14" s="238"/>
      <c r="EJ14" s="238"/>
      <c r="EK14" s="238"/>
      <c r="EL14" s="238"/>
      <c r="EM14" s="238"/>
      <c r="EN14" s="238"/>
      <c r="EO14" s="238"/>
      <c r="EP14" s="238"/>
      <c r="EQ14" s="238"/>
      <c r="ER14" s="238"/>
      <c r="ES14" s="238"/>
      <c r="ET14" s="238"/>
      <c r="EU14" s="238"/>
      <c r="EV14" s="238"/>
      <c r="EW14" s="238"/>
      <c r="EX14" s="238"/>
      <c r="EY14" s="238"/>
      <c r="EZ14" s="238"/>
      <c r="FA14" s="238"/>
      <c r="FB14" s="238"/>
      <c r="FC14" s="238"/>
      <c r="FD14" s="238"/>
      <c r="FE14" s="238"/>
      <c r="FF14" s="238"/>
      <c r="FG14" s="238"/>
      <c r="FH14" s="238"/>
      <c r="FI14" s="238"/>
      <c r="FJ14" s="238"/>
      <c r="FK14" s="238"/>
      <c r="FL14" s="238"/>
      <c r="FM14" s="238"/>
      <c r="FN14" s="238"/>
      <c r="FO14" s="238"/>
      <c r="FP14" s="238"/>
      <c r="FQ14" s="238"/>
      <c r="FR14" s="238"/>
      <c r="FS14" s="238"/>
      <c r="FT14" s="238"/>
      <c r="FU14" s="238"/>
      <c r="FV14" s="238"/>
      <c r="FW14" s="238"/>
      <c r="FX14" s="238"/>
      <c r="FY14" s="238"/>
      <c r="FZ14" s="238"/>
      <c r="GA14" s="238"/>
      <c r="GB14" s="238"/>
      <c r="GC14" s="238"/>
      <c r="GD14" s="238"/>
      <c r="GE14" s="238"/>
      <c r="GF14" s="238"/>
      <c r="GG14" s="238"/>
      <c r="GH14" s="238"/>
      <c r="GI14" s="238"/>
      <c r="GJ14" s="238"/>
      <c r="GK14" s="238"/>
      <c r="GL14" s="238"/>
      <c r="GM14" s="238"/>
      <c r="GN14" s="238"/>
      <c r="GO14" s="238"/>
      <c r="GP14" s="238"/>
      <c r="GQ14" s="238"/>
      <c r="GR14" s="238"/>
      <c r="GS14" s="238"/>
      <c r="GT14" s="238"/>
      <c r="GU14" s="238"/>
      <c r="GV14" s="238"/>
      <c r="GW14" s="238"/>
      <c r="GX14" s="238"/>
      <c r="GY14" s="238"/>
      <c r="GZ14" s="238"/>
      <c r="HA14" s="238"/>
      <c r="HB14" s="238"/>
      <c r="HC14" s="238"/>
      <c r="HD14" s="238"/>
      <c r="HE14" s="238"/>
      <c r="HF14" s="238"/>
      <c r="HG14" s="238"/>
      <c r="HH14" s="238"/>
      <c r="HI14" s="238"/>
      <c r="HJ14" s="238"/>
      <c r="HK14" s="238"/>
      <c r="HL14" s="238"/>
      <c r="HM14" s="238"/>
      <c r="HN14" s="238"/>
      <c r="HO14" s="238"/>
      <c r="HP14" s="238"/>
      <c r="HQ14" s="238"/>
      <c r="HR14" s="238"/>
      <c r="HS14" s="238"/>
      <c r="HT14" s="238"/>
      <c r="HU14" s="238"/>
      <c r="HV14" s="238"/>
      <c r="HW14" s="238"/>
      <c r="HX14" s="238"/>
      <c r="HY14" s="238"/>
      <c r="HZ14" s="238"/>
      <c r="IA14" s="238"/>
      <c r="IB14" s="238"/>
      <c r="IC14" s="238"/>
      <c r="ID14" s="238"/>
      <c r="IE14" s="238"/>
      <c r="IF14" s="238"/>
      <c r="IG14" s="238"/>
      <c r="IH14" s="238"/>
    </row>
    <row r="15" spans="1:244" s="237" customFormat="1" ht="15" customHeight="1" x14ac:dyDescent="0.2">
      <c r="A15" s="229"/>
      <c r="B15" s="232"/>
      <c r="C15" s="230"/>
      <c r="D15" s="230"/>
      <c r="E15" s="230"/>
      <c r="F15" s="231"/>
      <c r="G15" s="230"/>
      <c r="H15" s="230"/>
      <c r="I15" s="230"/>
      <c r="J15" s="230"/>
      <c r="K15" s="230"/>
      <c r="L15" s="230"/>
      <c r="M15" s="230"/>
      <c r="N15" s="230"/>
      <c r="O15" s="230"/>
      <c r="P15" s="230"/>
      <c r="Q15" s="232"/>
      <c r="R15" s="232"/>
      <c r="S15" s="232"/>
      <c r="T15" s="232"/>
      <c r="U15" s="232"/>
      <c r="V15" s="232"/>
      <c r="W15" s="232"/>
      <c r="X15" s="232"/>
      <c r="Y15" s="232"/>
      <c r="Z15" s="254"/>
      <c r="AA15" s="254"/>
      <c r="AB15" s="254"/>
      <c r="AC15" s="254"/>
      <c r="AD15" s="254"/>
      <c r="AE15" s="254"/>
      <c r="AF15" s="254"/>
      <c r="AG15" s="233"/>
      <c r="AH15" s="233"/>
      <c r="AI15" s="233"/>
      <c r="AJ15" s="233"/>
      <c r="AK15" s="233"/>
      <c r="AL15" s="233"/>
      <c r="AM15" s="233"/>
      <c r="AN15" s="233"/>
      <c r="AO15" s="233"/>
      <c r="AP15" s="233"/>
      <c r="AQ15" s="233"/>
      <c r="AR15" s="232"/>
      <c r="AS15" s="234"/>
      <c r="AT15" s="235"/>
      <c r="AU15" s="232"/>
      <c r="AV15" s="230"/>
      <c r="AW15" s="242"/>
      <c r="AX15" s="229"/>
      <c r="AY15" s="236"/>
      <c r="AZ15" s="236"/>
      <c r="BB15" s="255"/>
      <c r="BC15" s="255"/>
      <c r="BD15" s="255"/>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c r="CF15" s="238"/>
      <c r="CG15" s="238"/>
      <c r="CH15" s="238"/>
      <c r="CI15" s="238"/>
      <c r="CJ15" s="238"/>
      <c r="CK15" s="238"/>
      <c r="CL15" s="238"/>
      <c r="CM15" s="238"/>
      <c r="CN15" s="238"/>
      <c r="CO15" s="238"/>
      <c r="CP15" s="238"/>
      <c r="CQ15" s="238"/>
      <c r="CR15" s="238"/>
      <c r="CS15" s="238"/>
      <c r="CT15" s="238"/>
      <c r="CU15" s="238"/>
      <c r="CV15" s="238"/>
      <c r="CW15" s="238"/>
      <c r="CX15" s="238"/>
      <c r="CY15" s="238"/>
      <c r="CZ15" s="238"/>
      <c r="DA15" s="238"/>
      <c r="DB15" s="238"/>
      <c r="DC15" s="238"/>
      <c r="DD15" s="238"/>
      <c r="DE15" s="238"/>
      <c r="DF15" s="238"/>
      <c r="DG15" s="238"/>
      <c r="DH15" s="238"/>
      <c r="DI15" s="238"/>
      <c r="DJ15" s="238"/>
      <c r="DK15" s="238"/>
      <c r="DL15" s="238"/>
      <c r="DM15" s="238"/>
      <c r="DN15" s="238"/>
      <c r="DO15" s="238"/>
      <c r="DP15" s="238"/>
      <c r="DQ15" s="238"/>
      <c r="DR15" s="238"/>
      <c r="DS15" s="238"/>
      <c r="DT15" s="238"/>
      <c r="DU15" s="238"/>
      <c r="DV15" s="238"/>
      <c r="DW15" s="238"/>
      <c r="DX15" s="238"/>
      <c r="DY15" s="238"/>
      <c r="DZ15" s="238"/>
      <c r="EA15" s="238"/>
      <c r="EB15" s="238"/>
      <c r="EC15" s="238"/>
      <c r="ED15" s="238"/>
      <c r="EE15" s="238"/>
      <c r="EF15" s="238"/>
      <c r="EG15" s="238"/>
      <c r="EH15" s="238"/>
      <c r="EI15" s="238"/>
      <c r="EJ15" s="238"/>
      <c r="EK15" s="238"/>
      <c r="EL15" s="238"/>
      <c r="EM15" s="238"/>
      <c r="EN15" s="238"/>
      <c r="EO15" s="238"/>
      <c r="EP15" s="238"/>
      <c r="EQ15" s="238"/>
      <c r="ER15" s="238"/>
      <c r="ES15" s="238"/>
      <c r="ET15" s="238"/>
      <c r="EU15" s="238"/>
      <c r="EV15" s="238"/>
      <c r="EW15" s="238"/>
      <c r="EX15" s="238"/>
      <c r="EY15" s="238"/>
      <c r="EZ15" s="238"/>
      <c r="FA15" s="238"/>
      <c r="FB15" s="238"/>
      <c r="FC15" s="238"/>
      <c r="FD15" s="238"/>
      <c r="FE15" s="238"/>
      <c r="FF15" s="238"/>
      <c r="FG15" s="238"/>
      <c r="FH15" s="238"/>
      <c r="FI15" s="238"/>
      <c r="FJ15" s="238"/>
      <c r="FK15" s="238"/>
      <c r="FL15" s="238"/>
      <c r="FM15" s="238"/>
      <c r="FN15" s="238"/>
      <c r="FO15" s="238"/>
      <c r="FP15" s="238"/>
      <c r="FQ15" s="238"/>
      <c r="FR15" s="238"/>
      <c r="FS15" s="238"/>
      <c r="FT15" s="238"/>
      <c r="FU15" s="238"/>
      <c r="FV15" s="238"/>
      <c r="FW15" s="238"/>
      <c r="FX15" s="238"/>
      <c r="FY15" s="238"/>
      <c r="FZ15" s="238"/>
      <c r="GA15" s="238"/>
      <c r="GB15" s="238"/>
      <c r="GC15" s="238"/>
      <c r="GD15" s="238"/>
      <c r="GE15" s="238"/>
      <c r="GF15" s="238"/>
      <c r="GG15" s="238"/>
      <c r="GH15" s="238"/>
      <c r="GI15" s="238"/>
      <c r="GJ15" s="238"/>
      <c r="GK15" s="238"/>
      <c r="GL15" s="238"/>
      <c r="GM15" s="238"/>
      <c r="GN15" s="238"/>
      <c r="GO15" s="238"/>
      <c r="GP15" s="238"/>
      <c r="GQ15" s="238"/>
      <c r="GR15" s="238"/>
      <c r="GS15" s="238"/>
      <c r="GT15" s="238"/>
      <c r="GU15" s="238"/>
      <c r="GV15" s="238"/>
      <c r="GW15" s="238"/>
      <c r="GX15" s="238"/>
      <c r="GY15" s="238"/>
      <c r="GZ15" s="238"/>
      <c r="HA15" s="238"/>
      <c r="HB15" s="238"/>
      <c r="HC15" s="238"/>
      <c r="HD15" s="238"/>
      <c r="HE15" s="238"/>
      <c r="HF15" s="238"/>
      <c r="HG15" s="238"/>
      <c r="HH15" s="238"/>
      <c r="HI15" s="238"/>
      <c r="HJ15" s="238"/>
      <c r="HK15" s="238"/>
      <c r="HL15" s="238"/>
      <c r="HM15" s="238"/>
      <c r="HN15" s="238"/>
      <c r="HO15" s="238"/>
      <c r="HP15" s="238"/>
      <c r="HQ15" s="238"/>
      <c r="HR15" s="238"/>
      <c r="HS15" s="238"/>
      <c r="HT15" s="238"/>
      <c r="HU15" s="238"/>
      <c r="HV15" s="238"/>
      <c r="HW15" s="238"/>
      <c r="HX15" s="238"/>
      <c r="HY15" s="238"/>
      <c r="HZ15" s="238"/>
      <c r="IA15" s="238"/>
      <c r="IB15" s="238"/>
      <c r="IC15" s="238"/>
      <c r="ID15" s="238"/>
      <c r="IE15" s="238"/>
      <c r="IF15" s="238"/>
      <c r="IG15" s="238"/>
      <c r="IH15" s="238"/>
    </row>
    <row r="16" spans="1:244" s="237" customFormat="1" ht="15" customHeight="1" x14ac:dyDescent="0.2">
      <c r="A16" s="229"/>
      <c r="B16" s="229"/>
      <c r="C16" s="230"/>
      <c r="D16" s="230"/>
      <c r="E16" s="230"/>
      <c r="F16" s="231"/>
      <c r="G16" s="230"/>
      <c r="H16" s="230"/>
      <c r="I16" s="230"/>
      <c r="J16" s="230"/>
      <c r="K16" s="230"/>
      <c r="L16" s="230"/>
      <c r="M16" s="230"/>
      <c r="N16" s="230"/>
      <c r="O16" s="230"/>
      <c r="P16" s="230"/>
      <c r="Q16" s="232"/>
      <c r="R16" s="232"/>
      <c r="S16" s="232"/>
      <c r="T16" s="232"/>
      <c r="U16" s="232"/>
      <c r="V16" s="232"/>
      <c r="W16" s="232"/>
      <c r="X16" s="232"/>
      <c r="Y16" s="232"/>
      <c r="Z16" s="239"/>
      <c r="AA16" s="239"/>
      <c r="AB16" s="239"/>
      <c r="AC16" s="239"/>
      <c r="AD16" s="239"/>
      <c r="AE16" s="239"/>
      <c r="AF16" s="239"/>
      <c r="AG16" s="239"/>
      <c r="AH16" s="239"/>
      <c r="AI16" s="239"/>
      <c r="AJ16" s="239"/>
      <c r="AK16" s="239"/>
      <c r="AL16" s="239"/>
      <c r="AM16" s="239"/>
      <c r="AN16" s="239"/>
      <c r="AO16" s="239"/>
      <c r="AP16" s="239"/>
      <c r="AQ16" s="239"/>
      <c r="AR16" s="232"/>
      <c r="AS16" s="234"/>
      <c r="AT16" s="235"/>
      <c r="AU16" s="232"/>
      <c r="AV16" s="230"/>
      <c r="AW16" s="242"/>
      <c r="AX16" s="229"/>
      <c r="AY16" s="236"/>
      <c r="AZ16" s="236"/>
      <c r="BA16" s="238"/>
      <c r="BB16" s="238"/>
      <c r="BC16" s="238"/>
      <c r="BD16" s="238"/>
      <c r="BE16" s="238"/>
      <c r="BF16" s="238"/>
      <c r="BG16" s="238"/>
      <c r="BH16" s="238"/>
      <c r="BI16" s="238"/>
      <c r="BJ16" s="238"/>
      <c r="BK16" s="238"/>
      <c r="BL16" s="238"/>
      <c r="BM16" s="238"/>
      <c r="BN16" s="238"/>
      <c r="BO16" s="238"/>
      <c r="BP16" s="238"/>
      <c r="BQ16" s="238"/>
      <c r="BR16" s="238"/>
      <c r="BS16" s="238"/>
      <c r="BT16" s="238"/>
      <c r="BU16" s="238"/>
      <c r="BV16" s="238"/>
      <c r="BW16" s="238"/>
      <c r="BX16" s="238"/>
      <c r="BY16" s="238"/>
      <c r="BZ16" s="238"/>
      <c r="CA16" s="238"/>
      <c r="CB16" s="238"/>
      <c r="CC16" s="238"/>
      <c r="CD16" s="238"/>
      <c r="CE16" s="238"/>
      <c r="CF16" s="238"/>
      <c r="CG16" s="238"/>
      <c r="CH16" s="238"/>
      <c r="CI16" s="238"/>
      <c r="CJ16" s="238"/>
      <c r="CK16" s="238"/>
      <c r="CL16" s="238"/>
      <c r="CM16" s="238"/>
      <c r="CN16" s="238"/>
      <c r="CO16" s="238"/>
      <c r="CP16" s="238"/>
      <c r="CQ16" s="238"/>
      <c r="CR16" s="238"/>
      <c r="CS16" s="238"/>
      <c r="CT16" s="238"/>
      <c r="CU16" s="238"/>
      <c r="CV16" s="238"/>
      <c r="CW16" s="238"/>
      <c r="CX16" s="238"/>
      <c r="CY16" s="238"/>
      <c r="CZ16" s="238"/>
      <c r="DA16" s="238"/>
      <c r="DB16" s="238"/>
      <c r="DC16" s="238"/>
      <c r="DD16" s="238"/>
      <c r="DE16" s="238"/>
      <c r="DF16" s="238"/>
      <c r="DG16" s="238"/>
      <c r="DH16" s="238"/>
      <c r="DI16" s="238"/>
      <c r="DJ16" s="238"/>
      <c r="DK16" s="238"/>
      <c r="DL16" s="238"/>
      <c r="DM16" s="238"/>
      <c r="DN16" s="238"/>
      <c r="DO16" s="238"/>
      <c r="DP16" s="238"/>
      <c r="DQ16" s="238"/>
      <c r="DR16" s="238"/>
      <c r="DS16" s="238"/>
      <c r="DT16" s="238"/>
      <c r="DU16" s="238"/>
      <c r="DV16" s="238"/>
      <c r="DW16" s="238"/>
      <c r="DX16" s="238"/>
      <c r="DY16" s="238"/>
      <c r="DZ16" s="238"/>
      <c r="EA16" s="238"/>
      <c r="EB16" s="238"/>
      <c r="EC16" s="238"/>
      <c r="ED16" s="238"/>
      <c r="EE16" s="238"/>
      <c r="EF16" s="238"/>
      <c r="EG16" s="238"/>
      <c r="EH16" s="238"/>
      <c r="EI16" s="238"/>
      <c r="EJ16" s="238"/>
      <c r="EK16" s="238"/>
      <c r="EL16" s="238"/>
      <c r="EM16" s="238"/>
      <c r="EN16" s="238"/>
      <c r="EO16" s="238"/>
      <c r="EP16" s="238"/>
      <c r="EQ16" s="238"/>
      <c r="ER16" s="238"/>
      <c r="ES16" s="238"/>
      <c r="ET16" s="238"/>
      <c r="EU16" s="238"/>
      <c r="EV16" s="238"/>
      <c r="EW16" s="238"/>
      <c r="EX16" s="238"/>
      <c r="EY16" s="238"/>
      <c r="EZ16" s="238"/>
      <c r="FA16" s="238"/>
      <c r="FB16" s="238"/>
      <c r="FC16" s="238"/>
      <c r="FD16" s="238"/>
      <c r="FE16" s="238"/>
      <c r="FF16" s="238"/>
      <c r="FG16" s="238"/>
      <c r="FH16" s="238"/>
      <c r="FI16" s="238"/>
      <c r="FJ16" s="238"/>
      <c r="FK16" s="238"/>
      <c r="FL16" s="238"/>
      <c r="FM16" s="238"/>
      <c r="FN16" s="238"/>
      <c r="FO16" s="238"/>
      <c r="FP16" s="238"/>
      <c r="FQ16" s="238"/>
      <c r="FR16" s="238"/>
      <c r="FS16" s="238"/>
      <c r="FT16" s="238"/>
      <c r="FU16" s="238"/>
      <c r="FV16" s="238"/>
      <c r="FW16" s="238"/>
      <c r="FX16" s="238"/>
      <c r="FY16" s="238"/>
      <c r="FZ16" s="238"/>
      <c r="GA16" s="238"/>
      <c r="GB16" s="238"/>
      <c r="GC16" s="238"/>
      <c r="GD16" s="238"/>
      <c r="GE16" s="238"/>
      <c r="GF16" s="238"/>
      <c r="GG16" s="238"/>
      <c r="GH16" s="238"/>
      <c r="GI16" s="238"/>
      <c r="GJ16" s="238"/>
      <c r="GK16" s="238"/>
      <c r="GL16" s="238"/>
      <c r="GM16" s="238"/>
      <c r="GN16" s="238"/>
      <c r="GO16" s="238"/>
      <c r="GP16" s="238"/>
      <c r="GQ16" s="238"/>
      <c r="GR16" s="238"/>
      <c r="GS16" s="238"/>
      <c r="GT16" s="238"/>
      <c r="GU16" s="238"/>
      <c r="GV16" s="238"/>
      <c r="GW16" s="238"/>
      <c r="GX16" s="238"/>
      <c r="GY16" s="238"/>
      <c r="GZ16" s="238"/>
      <c r="HA16" s="238"/>
      <c r="HB16" s="238"/>
      <c r="HC16" s="238"/>
      <c r="HD16" s="238"/>
      <c r="HE16" s="238"/>
      <c r="HF16" s="238"/>
      <c r="HG16" s="238"/>
      <c r="HH16" s="238"/>
      <c r="HI16" s="238"/>
      <c r="HJ16" s="238"/>
      <c r="HK16" s="238"/>
      <c r="HL16" s="238"/>
      <c r="HM16" s="238"/>
      <c r="HN16" s="238"/>
      <c r="HO16" s="238"/>
      <c r="HP16" s="238"/>
      <c r="HQ16" s="238"/>
      <c r="HR16" s="238"/>
      <c r="HS16" s="238"/>
      <c r="HT16" s="238"/>
      <c r="HU16" s="238"/>
      <c r="HV16" s="238"/>
      <c r="HW16" s="238"/>
      <c r="HX16" s="238"/>
      <c r="HY16" s="238"/>
      <c r="HZ16" s="238"/>
      <c r="IA16" s="238"/>
      <c r="IB16" s="238"/>
      <c r="IC16" s="238"/>
      <c r="ID16" s="238"/>
      <c r="IE16" s="238"/>
      <c r="IF16" s="238"/>
      <c r="IG16" s="238"/>
      <c r="IH16" s="238"/>
      <c r="II16" s="238"/>
      <c r="IJ16" s="238"/>
    </row>
    <row r="17" spans="1:244" s="237" customFormat="1" ht="15" customHeight="1" x14ac:dyDescent="0.2">
      <c r="A17" s="229"/>
      <c r="B17" s="229"/>
      <c r="C17" s="230"/>
      <c r="D17" s="230"/>
      <c r="E17" s="230"/>
      <c r="F17" s="231"/>
      <c r="G17" s="230"/>
      <c r="H17" s="230"/>
      <c r="I17" s="230"/>
      <c r="J17" s="230"/>
      <c r="K17" s="230"/>
      <c r="L17" s="230"/>
      <c r="M17" s="230"/>
      <c r="N17" s="230"/>
      <c r="O17" s="230"/>
      <c r="P17" s="230"/>
      <c r="Q17" s="232"/>
      <c r="R17" s="232"/>
      <c r="S17" s="232"/>
      <c r="T17" s="232"/>
      <c r="U17" s="232"/>
      <c r="V17" s="232"/>
      <c r="W17" s="232"/>
      <c r="X17" s="232"/>
      <c r="Y17" s="232"/>
      <c r="Z17" s="239"/>
      <c r="AA17" s="239"/>
      <c r="AB17" s="239"/>
      <c r="AC17" s="239"/>
      <c r="AD17" s="239"/>
      <c r="AE17" s="239"/>
      <c r="AF17" s="239"/>
      <c r="AG17" s="239"/>
      <c r="AH17" s="239"/>
      <c r="AI17" s="239"/>
      <c r="AJ17" s="239"/>
      <c r="AK17" s="239"/>
      <c r="AL17" s="239"/>
      <c r="AM17" s="239"/>
      <c r="AN17" s="239"/>
      <c r="AO17" s="239"/>
      <c r="AP17" s="239"/>
      <c r="AQ17" s="239"/>
      <c r="AR17" s="232"/>
      <c r="AS17" s="234"/>
      <c r="AT17" s="235"/>
      <c r="AU17" s="232"/>
      <c r="AV17" s="230"/>
      <c r="AW17" s="242"/>
      <c r="AX17" s="229"/>
      <c r="AY17" s="236"/>
      <c r="AZ17" s="236"/>
      <c r="BA17" s="238"/>
      <c r="BB17" s="238"/>
      <c r="BC17" s="238"/>
      <c r="BD17" s="238"/>
      <c r="BE17" s="238"/>
      <c r="BF17" s="238"/>
      <c r="BG17" s="238"/>
      <c r="BH17" s="238"/>
      <c r="BI17" s="238"/>
      <c r="BJ17" s="238"/>
      <c r="BK17" s="238"/>
      <c r="BL17" s="238"/>
      <c r="BM17" s="238"/>
      <c r="BN17" s="238"/>
      <c r="BO17" s="238"/>
      <c r="BP17" s="238"/>
      <c r="BQ17" s="238"/>
      <c r="BR17" s="238"/>
      <c r="BS17" s="238"/>
      <c r="BT17" s="238"/>
      <c r="BU17" s="238"/>
      <c r="BV17" s="238"/>
      <c r="BW17" s="238"/>
      <c r="BX17" s="238"/>
      <c r="BY17" s="238"/>
      <c r="BZ17" s="238"/>
      <c r="CA17" s="238"/>
      <c r="CB17" s="238"/>
      <c r="CC17" s="238"/>
      <c r="CD17" s="238"/>
      <c r="CE17" s="238"/>
      <c r="CF17" s="238"/>
      <c r="CG17" s="238"/>
      <c r="CH17" s="238"/>
      <c r="CI17" s="238"/>
      <c r="CJ17" s="238"/>
      <c r="CK17" s="238"/>
      <c r="CL17" s="238"/>
      <c r="CM17" s="238"/>
      <c r="CN17" s="238"/>
      <c r="CO17" s="238"/>
      <c r="CP17" s="238"/>
      <c r="CQ17" s="238"/>
      <c r="CR17" s="238"/>
      <c r="CS17" s="238"/>
      <c r="CT17" s="238"/>
      <c r="CU17" s="238"/>
      <c r="CV17" s="238"/>
      <c r="CW17" s="238"/>
      <c r="CX17" s="238"/>
      <c r="CY17" s="238"/>
      <c r="CZ17" s="238"/>
      <c r="DA17" s="238"/>
      <c r="DB17" s="238"/>
      <c r="DC17" s="238"/>
      <c r="DD17" s="238"/>
      <c r="DE17" s="238"/>
      <c r="DF17" s="238"/>
      <c r="DG17" s="238"/>
      <c r="DH17" s="238"/>
      <c r="DI17" s="238"/>
      <c r="DJ17" s="238"/>
      <c r="DK17" s="238"/>
      <c r="DL17" s="238"/>
      <c r="DM17" s="238"/>
      <c r="DN17" s="238"/>
      <c r="DO17" s="238"/>
      <c r="DP17" s="238"/>
      <c r="DQ17" s="238"/>
      <c r="DR17" s="238"/>
      <c r="DS17" s="238"/>
      <c r="DT17" s="238"/>
      <c r="DU17" s="238"/>
      <c r="DV17" s="238"/>
      <c r="DW17" s="238"/>
      <c r="DX17" s="238"/>
      <c r="DY17" s="238"/>
      <c r="DZ17" s="238"/>
      <c r="EA17" s="238"/>
      <c r="EB17" s="238"/>
      <c r="EC17" s="238"/>
      <c r="ED17" s="238"/>
      <c r="EE17" s="238"/>
      <c r="EF17" s="238"/>
      <c r="EG17" s="238"/>
      <c r="EH17" s="238"/>
      <c r="EI17" s="238"/>
      <c r="EJ17" s="238"/>
      <c r="EK17" s="238"/>
      <c r="EL17" s="238"/>
      <c r="EM17" s="238"/>
      <c r="EN17" s="238"/>
      <c r="EO17" s="238"/>
      <c r="EP17" s="238"/>
      <c r="EQ17" s="238"/>
      <c r="ER17" s="238"/>
      <c r="ES17" s="238"/>
      <c r="ET17" s="238"/>
      <c r="EU17" s="238"/>
      <c r="EV17" s="238"/>
      <c r="EW17" s="238"/>
      <c r="EX17" s="238"/>
      <c r="EY17" s="238"/>
      <c r="EZ17" s="238"/>
      <c r="FA17" s="238"/>
      <c r="FB17" s="238"/>
      <c r="FC17" s="238"/>
      <c r="FD17" s="238"/>
      <c r="FE17" s="238"/>
      <c r="FF17" s="238"/>
      <c r="FG17" s="238"/>
      <c r="FH17" s="238"/>
      <c r="FI17" s="238"/>
      <c r="FJ17" s="238"/>
      <c r="FK17" s="238"/>
      <c r="FL17" s="238"/>
      <c r="FM17" s="238"/>
      <c r="FN17" s="238"/>
      <c r="FO17" s="238"/>
      <c r="FP17" s="238"/>
      <c r="FQ17" s="238"/>
      <c r="FR17" s="238"/>
      <c r="FS17" s="238"/>
      <c r="FT17" s="238"/>
      <c r="FU17" s="238"/>
      <c r="FV17" s="238"/>
      <c r="FW17" s="238"/>
      <c r="FX17" s="238"/>
      <c r="FY17" s="238"/>
      <c r="FZ17" s="238"/>
      <c r="GA17" s="238"/>
      <c r="GB17" s="238"/>
      <c r="GC17" s="238"/>
      <c r="GD17" s="238"/>
      <c r="GE17" s="238"/>
      <c r="GF17" s="238"/>
      <c r="GG17" s="238"/>
      <c r="GH17" s="238"/>
      <c r="GI17" s="238"/>
      <c r="GJ17" s="238"/>
      <c r="GK17" s="238"/>
      <c r="GL17" s="238"/>
      <c r="GM17" s="238"/>
      <c r="GN17" s="238"/>
      <c r="GO17" s="238"/>
      <c r="GP17" s="238"/>
      <c r="GQ17" s="238"/>
      <c r="GR17" s="238"/>
      <c r="GS17" s="238"/>
      <c r="GT17" s="238"/>
      <c r="GU17" s="238"/>
      <c r="GV17" s="238"/>
      <c r="GW17" s="238"/>
      <c r="GX17" s="238"/>
      <c r="GY17" s="238"/>
      <c r="GZ17" s="238"/>
      <c r="HA17" s="238"/>
      <c r="HB17" s="238"/>
      <c r="HC17" s="238"/>
      <c r="HD17" s="238"/>
      <c r="HE17" s="238"/>
      <c r="HF17" s="238"/>
      <c r="HG17" s="238"/>
      <c r="HH17" s="238"/>
      <c r="HI17" s="238"/>
      <c r="HJ17" s="238"/>
      <c r="HK17" s="238"/>
      <c r="HL17" s="238"/>
      <c r="HM17" s="238"/>
      <c r="HN17" s="238"/>
      <c r="HO17" s="238"/>
      <c r="HP17" s="238"/>
      <c r="HQ17" s="238"/>
      <c r="HR17" s="238"/>
      <c r="HS17" s="238"/>
      <c r="HT17" s="238"/>
      <c r="HU17" s="238"/>
      <c r="HV17" s="238"/>
      <c r="HW17" s="238"/>
      <c r="HX17" s="238"/>
      <c r="HY17" s="238"/>
      <c r="HZ17" s="238"/>
      <c r="IA17" s="238"/>
      <c r="IB17" s="238"/>
      <c r="IC17" s="238"/>
      <c r="ID17" s="238"/>
      <c r="IE17" s="238"/>
      <c r="IF17" s="238"/>
      <c r="IG17" s="238"/>
      <c r="IH17" s="238"/>
      <c r="II17" s="238"/>
      <c r="IJ17" s="238"/>
    </row>
    <row r="18" spans="1:244" s="237" customFormat="1" ht="15" customHeight="1" x14ac:dyDescent="0.2">
      <c r="A18" s="229"/>
      <c r="B18" s="229"/>
      <c r="C18" s="230"/>
      <c r="D18" s="230"/>
      <c r="E18" s="230"/>
      <c r="F18" s="231"/>
      <c r="G18" s="230"/>
      <c r="H18" s="230"/>
      <c r="I18" s="230"/>
      <c r="J18" s="230"/>
      <c r="K18" s="230"/>
      <c r="L18" s="230"/>
      <c r="M18" s="230"/>
      <c r="N18" s="230"/>
      <c r="O18" s="230"/>
      <c r="P18" s="230"/>
      <c r="Q18" s="232"/>
      <c r="R18" s="232"/>
      <c r="S18" s="232"/>
      <c r="T18" s="232"/>
      <c r="U18" s="232"/>
      <c r="V18" s="232"/>
      <c r="W18" s="232"/>
      <c r="X18" s="232"/>
      <c r="Y18" s="232"/>
      <c r="Z18" s="254"/>
      <c r="AA18" s="254"/>
      <c r="AB18" s="254"/>
      <c r="AC18" s="254"/>
      <c r="AD18" s="254"/>
      <c r="AE18" s="254"/>
      <c r="AF18" s="254"/>
      <c r="AG18" s="233"/>
      <c r="AH18" s="233"/>
      <c r="AI18" s="233"/>
      <c r="AJ18" s="233"/>
      <c r="AK18" s="233"/>
      <c r="AL18" s="233"/>
      <c r="AM18" s="233"/>
      <c r="AN18" s="233"/>
      <c r="AO18" s="233"/>
      <c r="AP18" s="233"/>
      <c r="AQ18" s="233"/>
      <c r="AR18" s="232"/>
      <c r="AS18" s="234"/>
      <c r="AT18" s="235"/>
      <c r="AU18" s="232"/>
      <c r="AV18" s="230"/>
      <c r="AW18" s="233"/>
      <c r="AX18" s="229"/>
      <c r="AY18" s="236"/>
      <c r="AZ18" s="236"/>
      <c r="BB18" s="255"/>
      <c r="BC18" s="255"/>
      <c r="BD18" s="255"/>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8"/>
      <c r="CQ18" s="238"/>
      <c r="CR18" s="238"/>
      <c r="CS18" s="238"/>
      <c r="CT18" s="238"/>
      <c r="CU18" s="238"/>
      <c r="CV18" s="238"/>
      <c r="CW18" s="238"/>
      <c r="CX18" s="238"/>
      <c r="CY18" s="238"/>
      <c r="CZ18" s="238"/>
      <c r="DA18" s="238"/>
      <c r="DB18" s="238"/>
      <c r="DC18" s="238"/>
      <c r="DD18" s="238"/>
      <c r="DE18" s="238"/>
      <c r="DF18" s="238"/>
      <c r="DG18" s="238"/>
      <c r="DH18" s="238"/>
      <c r="DI18" s="238"/>
      <c r="DJ18" s="238"/>
      <c r="DK18" s="238"/>
      <c r="DL18" s="238"/>
      <c r="DM18" s="238"/>
      <c r="DN18" s="238"/>
      <c r="DO18" s="238"/>
      <c r="DP18" s="238"/>
      <c r="DQ18" s="238"/>
      <c r="DR18" s="238"/>
      <c r="DS18" s="238"/>
      <c r="DT18" s="238"/>
      <c r="DU18" s="238"/>
      <c r="DV18" s="238"/>
      <c r="DW18" s="238"/>
      <c r="DX18" s="238"/>
      <c r="DY18" s="238"/>
      <c r="DZ18" s="238"/>
      <c r="EA18" s="238"/>
      <c r="EB18" s="238"/>
      <c r="EC18" s="238"/>
      <c r="ED18" s="238"/>
      <c r="EE18" s="238"/>
      <c r="EF18" s="238"/>
      <c r="EG18" s="238"/>
      <c r="EH18" s="238"/>
      <c r="EI18" s="238"/>
      <c r="EJ18" s="238"/>
      <c r="EK18" s="238"/>
      <c r="EL18" s="238"/>
      <c r="EM18" s="238"/>
      <c r="EN18" s="238"/>
      <c r="EO18" s="238"/>
      <c r="EP18" s="238"/>
      <c r="EQ18" s="238"/>
      <c r="ER18" s="238"/>
      <c r="ES18" s="238"/>
      <c r="ET18" s="238"/>
      <c r="EU18" s="238"/>
      <c r="EV18" s="238"/>
      <c r="EW18" s="238"/>
      <c r="EX18" s="238"/>
      <c r="EY18" s="238"/>
      <c r="EZ18" s="238"/>
      <c r="FA18" s="238"/>
      <c r="FB18" s="238"/>
      <c r="FC18" s="238"/>
      <c r="FD18" s="238"/>
      <c r="FE18" s="238"/>
      <c r="FF18" s="238"/>
      <c r="FG18" s="238"/>
      <c r="FH18" s="238"/>
      <c r="FI18" s="238"/>
      <c r="FJ18" s="238"/>
      <c r="FK18" s="238"/>
      <c r="FL18" s="238"/>
      <c r="FM18" s="238"/>
      <c r="FN18" s="238"/>
      <c r="FO18" s="238"/>
      <c r="FP18" s="238"/>
      <c r="FQ18" s="238"/>
      <c r="FR18" s="238"/>
      <c r="FS18" s="238"/>
      <c r="FT18" s="238"/>
      <c r="FU18" s="238"/>
      <c r="FV18" s="238"/>
      <c r="FW18" s="238"/>
      <c r="FX18" s="238"/>
      <c r="FY18" s="238"/>
      <c r="FZ18" s="238"/>
      <c r="GA18" s="238"/>
      <c r="GB18" s="238"/>
      <c r="GC18" s="238"/>
      <c r="GD18" s="238"/>
      <c r="GE18" s="238"/>
      <c r="GF18" s="238"/>
      <c r="GG18" s="238"/>
      <c r="GH18" s="238"/>
      <c r="GI18" s="238"/>
      <c r="GJ18" s="238"/>
      <c r="GK18" s="238"/>
      <c r="GL18" s="238"/>
      <c r="GM18" s="238"/>
      <c r="GN18" s="238"/>
      <c r="GO18" s="238"/>
      <c r="GP18" s="238"/>
      <c r="GQ18" s="238"/>
      <c r="GR18" s="238"/>
      <c r="GS18" s="238"/>
      <c r="GT18" s="238"/>
      <c r="GU18" s="238"/>
      <c r="GV18" s="238"/>
      <c r="GW18" s="238"/>
      <c r="GX18" s="238"/>
      <c r="GY18" s="238"/>
      <c r="GZ18" s="238"/>
      <c r="HA18" s="238"/>
      <c r="HB18" s="238"/>
      <c r="HC18" s="238"/>
      <c r="HD18" s="238"/>
      <c r="HE18" s="238"/>
      <c r="HF18" s="238"/>
      <c r="HG18" s="238"/>
      <c r="HH18" s="238"/>
      <c r="HI18" s="238"/>
      <c r="HJ18" s="238"/>
      <c r="HK18" s="238"/>
      <c r="HL18" s="238"/>
      <c r="HM18" s="238"/>
      <c r="HN18" s="238"/>
      <c r="HO18" s="238"/>
      <c r="HP18" s="238"/>
      <c r="HQ18" s="238"/>
      <c r="HR18" s="238"/>
      <c r="HS18" s="238"/>
      <c r="HT18" s="238"/>
      <c r="HU18" s="238"/>
      <c r="HV18" s="238"/>
      <c r="HW18" s="238"/>
      <c r="HX18" s="238"/>
      <c r="HY18" s="238"/>
      <c r="HZ18" s="238"/>
      <c r="IA18" s="238"/>
      <c r="IB18" s="238"/>
      <c r="IC18" s="238"/>
      <c r="ID18" s="238"/>
      <c r="IE18" s="238"/>
      <c r="IF18" s="238"/>
      <c r="IG18" s="238"/>
      <c r="IH18" s="238"/>
    </row>
    <row r="19" spans="1:244" s="237" customFormat="1" ht="15" customHeight="1" x14ac:dyDescent="0.2">
      <c r="A19" s="229"/>
      <c r="B19" s="232"/>
      <c r="C19" s="230"/>
      <c r="D19" s="230"/>
      <c r="E19" s="230"/>
      <c r="F19" s="231"/>
      <c r="G19" s="230"/>
      <c r="H19" s="230"/>
      <c r="I19" s="230"/>
      <c r="J19" s="230"/>
      <c r="K19" s="230"/>
      <c r="L19" s="230"/>
      <c r="M19" s="230"/>
      <c r="N19" s="230"/>
      <c r="O19" s="230"/>
      <c r="P19" s="230"/>
      <c r="Q19" s="232"/>
      <c r="R19" s="232"/>
      <c r="S19" s="232"/>
      <c r="T19" s="232"/>
      <c r="U19" s="232"/>
      <c r="V19" s="232"/>
      <c r="W19" s="232"/>
      <c r="X19" s="232"/>
      <c r="Y19" s="232"/>
      <c r="Z19" s="254"/>
      <c r="AA19" s="254"/>
      <c r="AB19" s="254"/>
      <c r="AC19" s="254"/>
      <c r="AD19" s="254"/>
      <c r="AE19" s="254"/>
      <c r="AF19" s="254"/>
      <c r="AG19" s="233"/>
      <c r="AH19" s="233"/>
      <c r="AI19" s="233"/>
      <c r="AJ19" s="233"/>
      <c r="AK19" s="233"/>
      <c r="AL19" s="233"/>
      <c r="AM19" s="233"/>
      <c r="AN19" s="233"/>
      <c r="AO19" s="233"/>
      <c r="AP19" s="233"/>
      <c r="AQ19" s="233"/>
      <c r="AR19" s="232"/>
      <c r="AS19" s="234"/>
      <c r="AT19" s="235"/>
      <c r="AU19" s="232"/>
      <c r="AV19" s="230"/>
      <c r="AW19" s="242"/>
      <c r="AX19" s="253"/>
      <c r="AY19" s="236"/>
      <c r="AZ19" s="236"/>
      <c r="BB19" s="255"/>
      <c r="BC19" s="255"/>
      <c r="BD19" s="255"/>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238"/>
      <c r="CG19" s="238"/>
      <c r="CH19" s="238"/>
      <c r="CI19" s="238"/>
      <c r="CJ19" s="238"/>
      <c r="CK19" s="238"/>
      <c r="CL19" s="238"/>
      <c r="CM19" s="238"/>
      <c r="CN19" s="238"/>
      <c r="CO19" s="238"/>
      <c r="CP19" s="238"/>
      <c r="CQ19" s="238"/>
      <c r="CR19" s="238"/>
      <c r="CS19" s="238"/>
      <c r="CT19" s="238"/>
      <c r="CU19" s="238"/>
      <c r="CV19" s="238"/>
      <c r="CW19" s="238"/>
      <c r="CX19" s="238"/>
      <c r="CY19" s="238"/>
      <c r="CZ19" s="238"/>
      <c r="DA19" s="238"/>
      <c r="DB19" s="238"/>
      <c r="DC19" s="238"/>
      <c r="DD19" s="238"/>
      <c r="DE19" s="238"/>
      <c r="DF19" s="238"/>
      <c r="DG19" s="238"/>
      <c r="DH19" s="238"/>
      <c r="DI19" s="238"/>
      <c r="DJ19" s="238"/>
      <c r="DK19" s="238"/>
      <c r="DL19" s="238"/>
      <c r="DM19" s="238"/>
      <c r="DN19" s="238"/>
      <c r="DO19" s="238"/>
      <c r="DP19" s="238"/>
      <c r="DQ19" s="238"/>
      <c r="DR19" s="238"/>
      <c r="DS19" s="238"/>
      <c r="DT19" s="238"/>
      <c r="DU19" s="238"/>
      <c r="DV19" s="238"/>
      <c r="DW19" s="238"/>
      <c r="DX19" s="238"/>
      <c r="DY19" s="238"/>
      <c r="DZ19" s="238"/>
      <c r="EA19" s="238"/>
      <c r="EB19" s="238"/>
      <c r="EC19" s="238"/>
      <c r="ED19" s="238"/>
      <c r="EE19" s="238"/>
      <c r="EF19" s="238"/>
      <c r="EG19" s="238"/>
      <c r="EH19" s="238"/>
      <c r="EI19" s="238"/>
      <c r="EJ19" s="238"/>
      <c r="EK19" s="238"/>
      <c r="EL19" s="238"/>
      <c r="EM19" s="238"/>
      <c r="EN19" s="238"/>
      <c r="EO19" s="238"/>
      <c r="EP19" s="238"/>
      <c r="EQ19" s="238"/>
      <c r="ER19" s="238"/>
      <c r="ES19" s="238"/>
      <c r="ET19" s="238"/>
      <c r="EU19" s="238"/>
      <c r="EV19" s="238"/>
      <c r="EW19" s="238"/>
      <c r="EX19" s="238"/>
      <c r="EY19" s="238"/>
      <c r="EZ19" s="238"/>
      <c r="FA19" s="238"/>
      <c r="FB19" s="238"/>
      <c r="FC19" s="238"/>
      <c r="FD19" s="238"/>
      <c r="FE19" s="238"/>
      <c r="FF19" s="238"/>
      <c r="FG19" s="238"/>
      <c r="FH19" s="238"/>
      <c r="FI19" s="238"/>
      <c r="FJ19" s="238"/>
      <c r="FK19" s="238"/>
      <c r="FL19" s="238"/>
      <c r="FM19" s="238"/>
      <c r="FN19" s="238"/>
      <c r="FO19" s="238"/>
      <c r="FP19" s="238"/>
      <c r="FQ19" s="238"/>
      <c r="FR19" s="238"/>
      <c r="FS19" s="238"/>
      <c r="FT19" s="238"/>
      <c r="FU19" s="238"/>
      <c r="FV19" s="238"/>
      <c r="FW19" s="238"/>
      <c r="FX19" s="238"/>
      <c r="FY19" s="238"/>
      <c r="FZ19" s="238"/>
      <c r="GA19" s="238"/>
      <c r="GB19" s="238"/>
      <c r="GC19" s="238"/>
      <c r="GD19" s="238"/>
      <c r="GE19" s="238"/>
      <c r="GF19" s="238"/>
      <c r="GG19" s="238"/>
      <c r="GH19" s="238"/>
      <c r="GI19" s="238"/>
      <c r="GJ19" s="238"/>
      <c r="GK19" s="238"/>
      <c r="GL19" s="238"/>
      <c r="GM19" s="238"/>
      <c r="GN19" s="238"/>
      <c r="GO19" s="238"/>
      <c r="GP19" s="238"/>
      <c r="GQ19" s="238"/>
      <c r="GR19" s="238"/>
      <c r="GS19" s="238"/>
      <c r="GT19" s="238"/>
      <c r="GU19" s="238"/>
      <c r="GV19" s="238"/>
      <c r="GW19" s="238"/>
      <c r="GX19" s="238"/>
      <c r="GY19" s="238"/>
      <c r="GZ19" s="238"/>
      <c r="HA19" s="238"/>
      <c r="HB19" s="238"/>
      <c r="HC19" s="238"/>
      <c r="HD19" s="238"/>
      <c r="HE19" s="238"/>
      <c r="HF19" s="238"/>
      <c r="HG19" s="238"/>
      <c r="HH19" s="238"/>
      <c r="HI19" s="238"/>
      <c r="HJ19" s="238"/>
      <c r="HK19" s="238"/>
      <c r="HL19" s="238"/>
      <c r="HM19" s="238"/>
      <c r="HN19" s="238"/>
      <c r="HO19" s="238"/>
      <c r="HP19" s="238"/>
      <c r="HQ19" s="238"/>
      <c r="HR19" s="238"/>
      <c r="HS19" s="238"/>
      <c r="HT19" s="238"/>
      <c r="HU19" s="238"/>
      <c r="HV19" s="238"/>
      <c r="HW19" s="238"/>
      <c r="HX19" s="238"/>
      <c r="HY19" s="238"/>
      <c r="HZ19" s="238"/>
      <c r="IA19" s="238"/>
      <c r="IB19" s="238"/>
      <c r="IC19" s="238"/>
      <c r="ID19" s="238"/>
      <c r="IE19" s="238"/>
      <c r="IF19" s="238"/>
      <c r="IG19" s="238"/>
      <c r="IH19" s="238"/>
    </row>
    <row r="20" spans="1:244" s="237" customFormat="1" ht="15" customHeight="1" x14ac:dyDescent="0.2">
      <c r="A20" s="229"/>
      <c r="B20" s="232"/>
      <c r="C20" s="230"/>
      <c r="D20" s="230"/>
      <c r="E20" s="230"/>
      <c r="F20" s="231"/>
      <c r="G20" s="230"/>
      <c r="H20" s="230"/>
      <c r="I20" s="230"/>
      <c r="J20" s="230"/>
      <c r="K20" s="230"/>
      <c r="L20" s="230"/>
      <c r="M20" s="230"/>
      <c r="N20" s="230"/>
      <c r="O20" s="230"/>
      <c r="P20" s="230"/>
      <c r="Q20" s="232"/>
      <c r="R20" s="232"/>
      <c r="S20" s="232"/>
      <c r="T20" s="232"/>
      <c r="U20" s="232"/>
      <c r="V20" s="232"/>
      <c r="W20" s="232"/>
      <c r="X20" s="232"/>
      <c r="Y20" s="232"/>
      <c r="Z20" s="254"/>
      <c r="AA20" s="254"/>
      <c r="AB20" s="254"/>
      <c r="AC20" s="254"/>
      <c r="AD20" s="254"/>
      <c r="AE20" s="254"/>
      <c r="AF20" s="254"/>
      <c r="AG20" s="233"/>
      <c r="AH20" s="233"/>
      <c r="AI20" s="233"/>
      <c r="AJ20" s="233"/>
      <c r="AK20" s="233"/>
      <c r="AL20" s="233"/>
      <c r="AM20" s="233"/>
      <c r="AN20" s="233"/>
      <c r="AO20" s="233"/>
      <c r="AP20" s="233"/>
      <c r="AQ20" s="233"/>
      <c r="AR20" s="232"/>
      <c r="AS20" s="234"/>
      <c r="AT20" s="235"/>
      <c r="AU20" s="232"/>
      <c r="AV20" s="230"/>
      <c r="AW20" s="233"/>
      <c r="AX20" s="229"/>
      <c r="AY20" s="236"/>
      <c r="AZ20" s="236"/>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238"/>
      <c r="CG20" s="238"/>
      <c r="CH20" s="238"/>
      <c r="CI20" s="238"/>
      <c r="CJ20" s="238"/>
      <c r="CK20" s="238"/>
      <c r="CL20" s="238"/>
      <c r="CM20" s="238"/>
      <c r="CN20" s="238"/>
      <c r="CO20" s="238"/>
      <c r="CP20" s="238"/>
      <c r="CQ20" s="238"/>
      <c r="CR20" s="238"/>
      <c r="CS20" s="238"/>
      <c r="CT20" s="238"/>
      <c r="CU20" s="238"/>
      <c r="CV20" s="238"/>
      <c r="CW20" s="238"/>
      <c r="CX20" s="238"/>
      <c r="CY20" s="238"/>
      <c r="CZ20" s="238"/>
      <c r="DA20" s="238"/>
      <c r="DB20" s="238"/>
      <c r="DC20" s="238"/>
      <c r="DD20" s="238"/>
      <c r="DE20" s="238"/>
      <c r="DF20" s="238"/>
      <c r="DG20" s="238"/>
      <c r="DH20" s="238"/>
      <c r="DI20" s="238"/>
      <c r="DJ20" s="238"/>
      <c r="DK20" s="238"/>
      <c r="DL20" s="238"/>
      <c r="DM20" s="238"/>
      <c r="DN20" s="238"/>
      <c r="DO20" s="238"/>
      <c r="DP20" s="238"/>
      <c r="DQ20" s="238"/>
      <c r="DR20" s="238"/>
      <c r="DS20" s="238"/>
      <c r="DT20" s="238"/>
      <c r="DU20" s="238"/>
      <c r="DV20" s="238"/>
      <c r="DW20" s="238"/>
      <c r="DX20" s="238"/>
      <c r="DY20" s="238"/>
      <c r="DZ20" s="238"/>
      <c r="EA20" s="238"/>
      <c r="EB20" s="238"/>
      <c r="EC20" s="238"/>
      <c r="ED20" s="238"/>
      <c r="EE20" s="238"/>
      <c r="EF20" s="238"/>
      <c r="EG20" s="238"/>
      <c r="EH20" s="238"/>
      <c r="EI20" s="238"/>
      <c r="EJ20" s="238"/>
      <c r="EK20" s="238"/>
      <c r="EL20" s="238"/>
      <c r="EM20" s="238"/>
      <c r="EN20" s="238"/>
      <c r="EO20" s="238"/>
      <c r="EP20" s="238"/>
      <c r="EQ20" s="238"/>
      <c r="ER20" s="238"/>
      <c r="ES20" s="238"/>
      <c r="ET20" s="238"/>
      <c r="EU20" s="238"/>
      <c r="EV20" s="238"/>
      <c r="EW20" s="238"/>
      <c r="EX20" s="238"/>
      <c r="EY20" s="238"/>
      <c r="EZ20" s="238"/>
      <c r="FA20" s="238"/>
      <c r="FB20" s="238"/>
      <c r="FC20" s="238"/>
      <c r="FD20" s="238"/>
      <c r="FE20" s="238"/>
      <c r="FF20" s="238"/>
      <c r="FG20" s="238"/>
      <c r="FH20" s="238"/>
      <c r="FI20" s="238"/>
      <c r="FJ20" s="238"/>
      <c r="FK20" s="238"/>
      <c r="FL20" s="238"/>
      <c r="FM20" s="238"/>
      <c r="FN20" s="238"/>
      <c r="FO20" s="238"/>
      <c r="FP20" s="238"/>
      <c r="FQ20" s="238"/>
      <c r="FR20" s="238"/>
      <c r="FS20" s="238"/>
      <c r="FT20" s="238"/>
      <c r="FU20" s="238"/>
      <c r="FV20" s="238"/>
      <c r="FW20" s="238"/>
      <c r="FX20" s="238"/>
      <c r="FY20" s="238"/>
      <c r="FZ20" s="238"/>
      <c r="GA20" s="238"/>
      <c r="GB20" s="238"/>
      <c r="GC20" s="238"/>
      <c r="GD20" s="238"/>
      <c r="GE20" s="238"/>
      <c r="GF20" s="238"/>
      <c r="GG20" s="238"/>
      <c r="GH20" s="238"/>
      <c r="GI20" s="238"/>
      <c r="GJ20" s="238"/>
      <c r="GK20" s="238"/>
      <c r="GL20" s="238"/>
      <c r="GM20" s="238"/>
      <c r="GN20" s="238"/>
      <c r="GO20" s="238"/>
      <c r="GP20" s="238"/>
      <c r="GQ20" s="238"/>
      <c r="GR20" s="238"/>
      <c r="GS20" s="238"/>
      <c r="GT20" s="238"/>
      <c r="GU20" s="238"/>
      <c r="GV20" s="238"/>
      <c r="GW20" s="238"/>
      <c r="GX20" s="238"/>
      <c r="GY20" s="238"/>
      <c r="GZ20" s="238"/>
      <c r="HA20" s="238"/>
      <c r="HB20" s="238"/>
      <c r="HC20" s="238"/>
      <c r="HD20" s="238"/>
      <c r="HE20" s="238"/>
      <c r="HF20" s="238"/>
      <c r="HG20" s="238"/>
      <c r="HH20" s="238"/>
      <c r="HI20" s="238"/>
      <c r="HJ20" s="238"/>
      <c r="HK20" s="238"/>
      <c r="HL20" s="238"/>
      <c r="HM20" s="238"/>
      <c r="HN20" s="238"/>
      <c r="HO20" s="238"/>
      <c r="HP20" s="238"/>
      <c r="HQ20" s="238"/>
      <c r="HR20" s="238"/>
      <c r="HS20" s="238"/>
      <c r="HT20" s="238"/>
      <c r="HU20" s="238"/>
      <c r="HV20" s="238"/>
      <c r="HW20" s="238"/>
      <c r="HX20" s="238"/>
      <c r="HY20" s="238"/>
      <c r="HZ20" s="238"/>
      <c r="IA20" s="238"/>
      <c r="IB20" s="238"/>
      <c r="IC20" s="238"/>
      <c r="ID20" s="238"/>
      <c r="IE20" s="238"/>
      <c r="IF20" s="238"/>
      <c r="IG20" s="238"/>
      <c r="IH20" s="238"/>
      <c r="II20" s="238"/>
      <c r="IJ20" s="238"/>
    </row>
    <row r="21" spans="1:244" s="237" customFormat="1" ht="15" customHeight="1" x14ac:dyDescent="0.2">
      <c r="A21" s="229"/>
      <c r="B21" s="232"/>
      <c r="C21" s="230"/>
      <c r="D21" s="230"/>
      <c r="E21" s="230"/>
      <c r="F21" s="231"/>
      <c r="G21" s="230"/>
      <c r="H21" s="230"/>
      <c r="I21" s="230"/>
      <c r="J21" s="230"/>
      <c r="K21" s="230"/>
      <c r="L21" s="230"/>
      <c r="M21" s="230"/>
      <c r="N21" s="230"/>
      <c r="O21" s="230"/>
      <c r="P21" s="230"/>
      <c r="Q21" s="232"/>
      <c r="R21" s="232"/>
      <c r="S21" s="232"/>
      <c r="T21" s="232"/>
      <c r="U21" s="232"/>
      <c r="V21" s="232"/>
      <c r="W21" s="232"/>
      <c r="X21" s="232"/>
      <c r="Y21" s="232"/>
      <c r="Z21" s="254"/>
      <c r="AA21" s="254"/>
      <c r="AB21" s="254"/>
      <c r="AC21" s="254"/>
      <c r="AD21" s="254"/>
      <c r="AE21" s="254"/>
      <c r="AF21" s="254"/>
      <c r="AG21" s="233"/>
      <c r="AH21" s="233"/>
      <c r="AI21" s="233"/>
      <c r="AJ21" s="233"/>
      <c r="AK21" s="233"/>
      <c r="AL21" s="233"/>
      <c r="AM21" s="233"/>
      <c r="AN21" s="233"/>
      <c r="AO21" s="233"/>
      <c r="AP21" s="233"/>
      <c r="AQ21" s="233"/>
      <c r="AR21" s="232"/>
      <c r="AS21" s="234"/>
      <c r="AT21" s="235"/>
      <c r="AU21" s="232"/>
      <c r="AV21" s="230"/>
      <c r="AW21" s="242"/>
      <c r="AX21" s="229"/>
      <c r="AY21" s="236"/>
      <c r="AZ21" s="236"/>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c r="CB21" s="238"/>
      <c r="CC21" s="238"/>
      <c r="CD21" s="238"/>
      <c r="CE21" s="238"/>
      <c r="CF21" s="238"/>
      <c r="CG21" s="238"/>
      <c r="CH21" s="238"/>
      <c r="CI21" s="238"/>
      <c r="CJ21" s="238"/>
      <c r="CK21" s="238"/>
      <c r="CL21" s="238"/>
      <c r="CM21" s="238"/>
      <c r="CN21" s="238"/>
      <c r="CO21" s="238"/>
      <c r="CP21" s="238"/>
      <c r="CQ21" s="238"/>
      <c r="CR21" s="238"/>
      <c r="CS21" s="238"/>
      <c r="CT21" s="238"/>
      <c r="CU21" s="238"/>
      <c r="CV21" s="238"/>
      <c r="CW21" s="238"/>
      <c r="CX21" s="238"/>
      <c r="CY21" s="238"/>
      <c r="CZ21" s="238"/>
      <c r="DA21" s="238"/>
      <c r="DB21" s="238"/>
      <c r="DC21" s="238"/>
      <c r="DD21" s="238"/>
      <c r="DE21" s="238"/>
      <c r="DF21" s="238"/>
      <c r="DG21" s="238"/>
      <c r="DH21" s="238"/>
      <c r="DI21" s="238"/>
      <c r="DJ21" s="238"/>
      <c r="DK21" s="238"/>
      <c r="DL21" s="238"/>
      <c r="DM21" s="238"/>
      <c r="DN21" s="238"/>
      <c r="DO21" s="238"/>
      <c r="DP21" s="238"/>
      <c r="DQ21" s="238"/>
      <c r="DR21" s="238"/>
      <c r="DS21" s="238"/>
      <c r="DT21" s="238"/>
      <c r="DU21" s="238"/>
      <c r="DV21" s="238"/>
      <c r="DW21" s="238"/>
      <c r="DX21" s="238"/>
      <c r="DY21" s="238"/>
      <c r="DZ21" s="238"/>
      <c r="EA21" s="238"/>
      <c r="EB21" s="238"/>
      <c r="EC21" s="238"/>
      <c r="ED21" s="238"/>
      <c r="EE21" s="238"/>
      <c r="EF21" s="238"/>
      <c r="EG21" s="238"/>
      <c r="EH21" s="238"/>
      <c r="EI21" s="238"/>
      <c r="EJ21" s="238"/>
      <c r="EK21" s="238"/>
      <c r="EL21" s="238"/>
      <c r="EM21" s="238"/>
      <c r="EN21" s="238"/>
      <c r="EO21" s="238"/>
      <c r="EP21" s="238"/>
      <c r="EQ21" s="238"/>
      <c r="ER21" s="238"/>
      <c r="ES21" s="238"/>
      <c r="ET21" s="238"/>
      <c r="EU21" s="238"/>
      <c r="EV21" s="238"/>
      <c r="EW21" s="238"/>
      <c r="EX21" s="238"/>
      <c r="EY21" s="238"/>
      <c r="EZ21" s="238"/>
      <c r="FA21" s="238"/>
      <c r="FB21" s="238"/>
      <c r="FC21" s="238"/>
      <c r="FD21" s="238"/>
      <c r="FE21" s="238"/>
      <c r="FF21" s="238"/>
      <c r="FG21" s="238"/>
      <c r="FH21" s="238"/>
      <c r="FI21" s="238"/>
      <c r="FJ21" s="238"/>
      <c r="FK21" s="238"/>
      <c r="FL21" s="238"/>
      <c r="FM21" s="238"/>
      <c r="FN21" s="238"/>
      <c r="FO21" s="238"/>
      <c r="FP21" s="238"/>
      <c r="FQ21" s="238"/>
      <c r="FR21" s="238"/>
      <c r="FS21" s="238"/>
      <c r="FT21" s="238"/>
      <c r="FU21" s="238"/>
      <c r="FV21" s="238"/>
      <c r="FW21" s="238"/>
      <c r="FX21" s="238"/>
      <c r="FY21" s="238"/>
      <c r="FZ21" s="238"/>
      <c r="GA21" s="238"/>
      <c r="GB21" s="238"/>
      <c r="GC21" s="238"/>
      <c r="GD21" s="238"/>
      <c r="GE21" s="238"/>
      <c r="GF21" s="238"/>
      <c r="GG21" s="238"/>
      <c r="GH21" s="238"/>
      <c r="GI21" s="238"/>
      <c r="GJ21" s="238"/>
      <c r="GK21" s="238"/>
      <c r="GL21" s="238"/>
      <c r="GM21" s="238"/>
      <c r="GN21" s="238"/>
      <c r="GO21" s="238"/>
      <c r="GP21" s="238"/>
      <c r="GQ21" s="238"/>
      <c r="GR21" s="238"/>
      <c r="GS21" s="238"/>
      <c r="GT21" s="238"/>
      <c r="GU21" s="238"/>
      <c r="GV21" s="238"/>
      <c r="GW21" s="238"/>
      <c r="GX21" s="238"/>
      <c r="GY21" s="238"/>
      <c r="GZ21" s="238"/>
      <c r="HA21" s="238"/>
      <c r="HB21" s="238"/>
      <c r="HC21" s="238"/>
      <c r="HD21" s="238"/>
      <c r="HE21" s="238"/>
      <c r="HF21" s="238"/>
      <c r="HG21" s="238"/>
      <c r="HH21" s="238"/>
      <c r="HI21" s="238"/>
      <c r="HJ21" s="238"/>
      <c r="HK21" s="238"/>
      <c r="HL21" s="238"/>
      <c r="HM21" s="238"/>
      <c r="HN21" s="238"/>
      <c r="HO21" s="238"/>
      <c r="HP21" s="238"/>
      <c r="HQ21" s="238"/>
      <c r="HR21" s="238"/>
      <c r="HS21" s="238"/>
      <c r="HT21" s="238"/>
      <c r="HU21" s="238"/>
      <c r="HV21" s="238"/>
      <c r="HW21" s="238"/>
      <c r="HX21" s="238"/>
      <c r="HY21" s="238"/>
      <c r="HZ21" s="238"/>
      <c r="IA21" s="238"/>
      <c r="IB21" s="238"/>
      <c r="IC21" s="238"/>
      <c r="ID21" s="238"/>
      <c r="IE21" s="238"/>
      <c r="IF21" s="238"/>
      <c r="IG21" s="238"/>
      <c r="IH21" s="238"/>
      <c r="II21" s="238"/>
      <c r="IJ21" s="238"/>
    </row>
    <row r="22" spans="1:244" s="237" customFormat="1" ht="15" customHeight="1" x14ac:dyDescent="0.2">
      <c r="A22" s="229"/>
      <c r="B22" s="232"/>
      <c r="C22" s="230"/>
      <c r="D22" s="230"/>
      <c r="E22" s="230"/>
      <c r="F22" s="231"/>
      <c r="G22" s="230"/>
      <c r="H22" s="230"/>
      <c r="I22" s="230"/>
      <c r="J22" s="230"/>
      <c r="K22" s="230"/>
      <c r="L22" s="230"/>
      <c r="M22" s="230"/>
      <c r="N22" s="230"/>
      <c r="O22" s="230"/>
      <c r="P22" s="230"/>
      <c r="Q22" s="232"/>
      <c r="R22" s="232"/>
      <c r="S22" s="232"/>
      <c r="T22" s="232"/>
      <c r="U22" s="232"/>
      <c r="V22" s="232"/>
      <c r="W22" s="232"/>
      <c r="X22" s="232"/>
      <c r="Y22" s="232"/>
      <c r="Z22" s="254"/>
      <c r="AA22" s="254"/>
      <c r="AB22" s="254"/>
      <c r="AC22" s="254"/>
      <c r="AD22" s="254"/>
      <c r="AE22" s="254"/>
      <c r="AF22" s="254"/>
      <c r="AG22" s="233"/>
      <c r="AH22" s="233"/>
      <c r="AI22" s="233"/>
      <c r="AJ22" s="233"/>
      <c r="AK22" s="233"/>
      <c r="AL22" s="233"/>
      <c r="AM22" s="233"/>
      <c r="AN22" s="233"/>
      <c r="AO22" s="233"/>
      <c r="AP22" s="233"/>
      <c r="AQ22" s="233"/>
      <c r="AR22" s="232"/>
      <c r="AS22" s="234"/>
      <c r="AT22" s="235"/>
      <c r="AU22" s="232"/>
      <c r="AV22" s="230"/>
      <c r="AW22" s="233"/>
      <c r="AX22" s="229"/>
      <c r="AY22" s="236"/>
      <c r="AZ22" s="236"/>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8"/>
      <c r="CM22" s="238"/>
      <c r="CN22" s="238"/>
      <c r="CO22" s="238"/>
      <c r="CP22" s="238"/>
      <c r="CQ22" s="238"/>
      <c r="CR22" s="238"/>
      <c r="CS22" s="238"/>
      <c r="CT22" s="238"/>
      <c r="CU22" s="238"/>
      <c r="CV22" s="238"/>
      <c r="CW22" s="238"/>
      <c r="CX22" s="238"/>
      <c r="CY22" s="238"/>
      <c r="CZ22" s="238"/>
      <c r="DA22" s="238"/>
      <c r="DB22" s="238"/>
      <c r="DC22" s="238"/>
      <c r="DD22" s="238"/>
      <c r="DE22" s="238"/>
      <c r="DF22" s="238"/>
      <c r="DG22" s="238"/>
      <c r="DH22" s="238"/>
      <c r="DI22" s="238"/>
      <c r="DJ22" s="238"/>
      <c r="DK22" s="238"/>
      <c r="DL22" s="238"/>
      <c r="DM22" s="238"/>
      <c r="DN22" s="238"/>
      <c r="DO22" s="238"/>
      <c r="DP22" s="238"/>
      <c r="DQ22" s="238"/>
      <c r="DR22" s="238"/>
      <c r="DS22" s="238"/>
      <c r="DT22" s="238"/>
      <c r="DU22" s="238"/>
      <c r="DV22" s="238"/>
      <c r="DW22" s="238"/>
      <c r="DX22" s="238"/>
      <c r="DY22" s="238"/>
      <c r="DZ22" s="238"/>
      <c r="EA22" s="238"/>
      <c r="EB22" s="238"/>
      <c r="EC22" s="238"/>
      <c r="ED22" s="238"/>
      <c r="EE22" s="238"/>
      <c r="EF22" s="238"/>
      <c r="EG22" s="238"/>
      <c r="EH22" s="238"/>
      <c r="EI22" s="238"/>
      <c r="EJ22" s="238"/>
      <c r="EK22" s="238"/>
      <c r="EL22" s="238"/>
      <c r="EM22" s="238"/>
      <c r="EN22" s="238"/>
      <c r="EO22" s="238"/>
      <c r="EP22" s="238"/>
      <c r="EQ22" s="238"/>
      <c r="ER22" s="238"/>
      <c r="ES22" s="238"/>
      <c r="ET22" s="238"/>
      <c r="EU22" s="238"/>
      <c r="EV22" s="238"/>
      <c r="EW22" s="238"/>
      <c r="EX22" s="238"/>
      <c r="EY22" s="238"/>
      <c r="EZ22" s="238"/>
      <c r="FA22" s="238"/>
      <c r="FB22" s="238"/>
      <c r="FC22" s="238"/>
      <c r="FD22" s="238"/>
      <c r="FE22" s="238"/>
      <c r="FF22" s="238"/>
      <c r="FG22" s="238"/>
      <c r="FH22" s="238"/>
      <c r="FI22" s="238"/>
      <c r="FJ22" s="238"/>
      <c r="FK22" s="238"/>
      <c r="FL22" s="238"/>
      <c r="FM22" s="238"/>
      <c r="FN22" s="238"/>
      <c r="FO22" s="238"/>
      <c r="FP22" s="238"/>
      <c r="FQ22" s="238"/>
      <c r="FR22" s="238"/>
      <c r="FS22" s="238"/>
      <c r="FT22" s="238"/>
      <c r="FU22" s="238"/>
      <c r="FV22" s="238"/>
      <c r="FW22" s="238"/>
      <c r="FX22" s="238"/>
      <c r="FY22" s="238"/>
      <c r="FZ22" s="238"/>
      <c r="GA22" s="238"/>
      <c r="GB22" s="238"/>
      <c r="GC22" s="238"/>
      <c r="GD22" s="238"/>
      <c r="GE22" s="238"/>
      <c r="GF22" s="238"/>
      <c r="GG22" s="238"/>
      <c r="GH22" s="238"/>
      <c r="GI22" s="238"/>
      <c r="GJ22" s="238"/>
      <c r="GK22" s="238"/>
      <c r="GL22" s="238"/>
      <c r="GM22" s="238"/>
      <c r="GN22" s="238"/>
      <c r="GO22" s="238"/>
      <c r="GP22" s="238"/>
      <c r="GQ22" s="238"/>
      <c r="GR22" s="238"/>
      <c r="GS22" s="238"/>
      <c r="GT22" s="238"/>
      <c r="GU22" s="238"/>
      <c r="GV22" s="238"/>
      <c r="GW22" s="238"/>
      <c r="GX22" s="238"/>
      <c r="GY22" s="238"/>
      <c r="GZ22" s="238"/>
      <c r="HA22" s="238"/>
      <c r="HB22" s="238"/>
      <c r="HC22" s="238"/>
      <c r="HD22" s="238"/>
      <c r="HE22" s="238"/>
      <c r="HF22" s="238"/>
      <c r="HG22" s="238"/>
      <c r="HH22" s="238"/>
      <c r="HI22" s="238"/>
      <c r="HJ22" s="238"/>
      <c r="HK22" s="238"/>
      <c r="HL22" s="238"/>
      <c r="HM22" s="238"/>
      <c r="HN22" s="238"/>
      <c r="HO22" s="238"/>
      <c r="HP22" s="238"/>
      <c r="HQ22" s="238"/>
      <c r="HR22" s="238"/>
      <c r="HS22" s="238"/>
      <c r="HT22" s="238"/>
      <c r="HU22" s="238"/>
      <c r="HV22" s="238"/>
      <c r="HW22" s="238"/>
      <c r="HX22" s="238"/>
      <c r="HY22" s="238"/>
      <c r="HZ22" s="238"/>
      <c r="IA22" s="238"/>
      <c r="IB22" s="238"/>
      <c r="IC22" s="238"/>
      <c r="ID22" s="238"/>
      <c r="IE22" s="238"/>
      <c r="IF22" s="238"/>
      <c r="IG22" s="238"/>
      <c r="IH22" s="238"/>
      <c r="II22" s="238"/>
      <c r="IJ22" s="238"/>
    </row>
    <row r="23" spans="1:244" s="237" customFormat="1" ht="15" customHeight="1" x14ac:dyDescent="0.2">
      <c r="A23" s="229"/>
      <c r="B23" s="232"/>
      <c r="C23" s="230"/>
      <c r="D23" s="230"/>
      <c r="E23" s="230"/>
      <c r="F23" s="231"/>
      <c r="G23" s="230"/>
      <c r="H23" s="230"/>
      <c r="I23" s="230"/>
      <c r="J23" s="230"/>
      <c r="K23" s="230"/>
      <c r="L23" s="230"/>
      <c r="M23" s="230"/>
      <c r="N23" s="230"/>
      <c r="O23" s="230"/>
      <c r="P23" s="230"/>
      <c r="Q23" s="232"/>
      <c r="R23" s="232"/>
      <c r="S23" s="232"/>
      <c r="T23" s="232"/>
      <c r="U23" s="232"/>
      <c r="V23" s="232"/>
      <c r="W23" s="232"/>
      <c r="X23" s="232"/>
      <c r="Y23" s="232"/>
      <c r="Z23" s="254"/>
      <c r="AA23" s="254"/>
      <c r="AB23" s="254"/>
      <c r="AC23" s="254"/>
      <c r="AD23" s="254"/>
      <c r="AE23" s="254"/>
      <c r="AF23" s="254"/>
      <c r="AG23" s="233"/>
      <c r="AH23" s="233"/>
      <c r="AI23" s="233"/>
      <c r="AJ23" s="233"/>
      <c r="AK23" s="233"/>
      <c r="AL23" s="233"/>
      <c r="AM23" s="233"/>
      <c r="AN23" s="233"/>
      <c r="AO23" s="233"/>
      <c r="AP23" s="233"/>
      <c r="AQ23" s="233"/>
      <c r="AR23" s="232"/>
      <c r="AS23" s="234"/>
      <c r="AT23" s="235"/>
      <c r="AU23" s="232"/>
      <c r="AV23" s="230"/>
      <c r="AW23" s="233"/>
      <c r="AX23" s="229"/>
      <c r="AY23" s="236"/>
      <c r="AZ23" s="236"/>
      <c r="BB23" s="255"/>
      <c r="BC23" s="255"/>
      <c r="BD23" s="255"/>
      <c r="BF23" s="238"/>
      <c r="BG23" s="238"/>
      <c r="BH23" s="238"/>
      <c r="BI23" s="238"/>
      <c r="BJ23" s="238"/>
      <c r="BK23" s="238"/>
      <c r="BL23" s="238"/>
      <c r="BM23" s="238"/>
      <c r="BN23" s="238"/>
      <c r="BO23" s="238"/>
      <c r="BP23" s="238"/>
      <c r="BQ23" s="238"/>
      <c r="BR23" s="238"/>
      <c r="BS23" s="238"/>
      <c r="BT23" s="238"/>
      <c r="BU23" s="238"/>
      <c r="BV23" s="238"/>
      <c r="BW23" s="238"/>
      <c r="BX23" s="238"/>
      <c r="BY23" s="238"/>
      <c r="BZ23" s="238"/>
      <c r="CA23" s="238"/>
      <c r="CB23" s="238"/>
      <c r="CC23" s="238"/>
      <c r="CD23" s="238"/>
      <c r="CE23" s="238"/>
      <c r="CF23" s="238"/>
      <c r="CG23" s="238"/>
      <c r="CH23" s="238"/>
      <c r="CI23" s="238"/>
      <c r="CJ23" s="238"/>
      <c r="CK23" s="238"/>
      <c r="CL23" s="238"/>
      <c r="CM23" s="238"/>
      <c r="CN23" s="238"/>
      <c r="CO23" s="238"/>
      <c r="CP23" s="238"/>
      <c r="CQ23" s="238"/>
      <c r="CR23" s="238"/>
      <c r="CS23" s="238"/>
      <c r="CT23" s="238"/>
      <c r="CU23" s="238"/>
      <c r="CV23" s="238"/>
      <c r="CW23" s="238"/>
      <c r="CX23" s="238"/>
      <c r="CY23" s="238"/>
      <c r="CZ23" s="238"/>
      <c r="DA23" s="238"/>
      <c r="DB23" s="238"/>
      <c r="DC23" s="238"/>
      <c r="DD23" s="238"/>
      <c r="DE23" s="238"/>
      <c r="DF23" s="238"/>
      <c r="DG23" s="238"/>
      <c r="DH23" s="238"/>
      <c r="DI23" s="238"/>
      <c r="DJ23" s="238"/>
      <c r="DK23" s="238"/>
      <c r="DL23" s="238"/>
      <c r="DM23" s="238"/>
      <c r="DN23" s="238"/>
      <c r="DO23" s="238"/>
      <c r="DP23" s="238"/>
      <c r="DQ23" s="238"/>
      <c r="DR23" s="238"/>
      <c r="DS23" s="238"/>
      <c r="DT23" s="238"/>
      <c r="DU23" s="238"/>
      <c r="DV23" s="238"/>
      <c r="DW23" s="238"/>
      <c r="DX23" s="238"/>
      <c r="DY23" s="238"/>
      <c r="DZ23" s="238"/>
      <c r="EA23" s="238"/>
      <c r="EB23" s="238"/>
      <c r="EC23" s="238"/>
      <c r="ED23" s="238"/>
      <c r="EE23" s="238"/>
      <c r="EF23" s="238"/>
      <c r="EG23" s="238"/>
      <c r="EH23" s="238"/>
      <c r="EI23" s="238"/>
      <c r="EJ23" s="238"/>
      <c r="EK23" s="238"/>
      <c r="EL23" s="238"/>
      <c r="EM23" s="238"/>
      <c r="EN23" s="238"/>
      <c r="EO23" s="238"/>
      <c r="EP23" s="238"/>
      <c r="EQ23" s="238"/>
      <c r="ER23" s="238"/>
      <c r="ES23" s="238"/>
      <c r="ET23" s="238"/>
      <c r="EU23" s="238"/>
      <c r="EV23" s="238"/>
      <c r="EW23" s="238"/>
      <c r="EX23" s="238"/>
      <c r="EY23" s="238"/>
      <c r="EZ23" s="238"/>
      <c r="FA23" s="238"/>
      <c r="FB23" s="238"/>
      <c r="FC23" s="238"/>
      <c r="FD23" s="238"/>
      <c r="FE23" s="238"/>
      <c r="FF23" s="238"/>
      <c r="FG23" s="238"/>
      <c r="FH23" s="238"/>
      <c r="FI23" s="238"/>
      <c r="FJ23" s="238"/>
      <c r="FK23" s="238"/>
      <c r="FL23" s="238"/>
      <c r="FM23" s="238"/>
      <c r="FN23" s="238"/>
      <c r="FO23" s="238"/>
      <c r="FP23" s="238"/>
      <c r="FQ23" s="238"/>
      <c r="FR23" s="238"/>
      <c r="FS23" s="238"/>
      <c r="FT23" s="238"/>
      <c r="FU23" s="238"/>
      <c r="FV23" s="238"/>
      <c r="FW23" s="238"/>
      <c r="FX23" s="238"/>
      <c r="FY23" s="238"/>
      <c r="FZ23" s="238"/>
      <c r="GA23" s="238"/>
      <c r="GB23" s="238"/>
      <c r="GC23" s="238"/>
      <c r="GD23" s="238"/>
      <c r="GE23" s="238"/>
      <c r="GF23" s="238"/>
      <c r="GG23" s="238"/>
      <c r="GH23" s="238"/>
      <c r="GI23" s="238"/>
      <c r="GJ23" s="238"/>
      <c r="GK23" s="238"/>
      <c r="GL23" s="238"/>
      <c r="GM23" s="238"/>
      <c r="GN23" s="238"/>
      <c r="GO23" s="238"/>
      <c r="GP23" s="238"/>
      <c r="GQ23" s="238"/>
      <c r="GR23" s="238"/>
      <c r="GS23" s="238"/>
      <c r="GT23" s="238"/>
      <c r="GU23" s="238"/>
      <c r="GV23" s="238"/>
      <c r="GW23" s="238"/>
      <c r="GX23" s="238"/>
      <c r="GY23" s="238"/>
      <c r="GZ23" s="238"/>
      <c r="HA23" s="238"/>
      <c r="HB23" s="238"/>
      <c r="HC23" s="238"/>
      <c r="HD23" s="238"/>
      <c r="HE23" s="238"/>
      <c r="HF23" s="238"/>
      <c r="HG23" s="238"/>
      <c r="HH23" s="238"/>
      <c r="HI23" s="238"/>
      <c r="HJ23" s="238"/>
      <c r="HK23" s="238"/>
      <c r="HL23" s="238"/>
      <c r="HM23" s="238"/>
      <c r="HN23" s="238"/>
      <c r="HO23" s="238"/>
      <c r="HP23" s="238"/>
      <c r="HQ23" s="238"/>
      <c r="HR23" s="238"/>
      <c r="HS23" s="238"/>
      <c r="HT23" s="238"/>
      <c r="HU23" s="238"/>
      <c r="HV23" s="238"/>
      <c r="HW23" s="238"/>
      <c r="HX23" s="238"/>
      <c r="HY23" s="238"/>
      <c r="HZ23" s="238"/>
      <c r="IA23" s="238"/>
      <c r="IB23" s="238"/>
      <c r="IC23" s="238"/>
      <c r="ID23" s="238"/>
      <c r="IE23" s="238"/>
      <c r="IF23" s="238"/>
      <c r="IG23" s="238"/>
      <c r="IH23" s="238"/>
    </row>
    <row r="24" spans="1:244" s="237" customFormat="1" ht="15" customHeight="1" x14ac:dyDescent="0.2">
      <c r="A24" s="229"/>
      <c r="B24" s="232"/>
      <c r="C24" s="230"/>
      <c r="D24" s="230"/>
      <c r="E24" s="230"/>
      <c r="F24" s="231"/>
      <c r="G24" s="230"/>
      <c r="H24" s="230"/>
      <c r="I24" s="230"/>
      <c r="J24" s="230"/>
      <c r="K24" s="230"/>
      <c r="L24" s="230"/>
      <c r="M24" s="230"/>
      <c r="N24" s="230"/>
      <c r="O24" s="230"/>
      <c r="P24" s="230"/>
      <c r="Q24" s="232"/>
      <c r="R24" s="232"/>
      <c r="S24" s="232"/>
      <c r="T24" s="232"/>
      <c r="U24" s="232"/>
      <c r="V24" s="232"/>
      <c r="W24" s="232"/>
      <c r="X24" s="232"/>
      <c r="Y24" s="232"/>
      <c r="Z24" s="254"/>
      <c r="AA24" s="254"/>
      <c r="AB24" s="254"/>
      <c r="AC24" s="254"/>
      <c r="AD24" s="254"/>
      <c r="AE24" s="254"/>
      <c r="AF24" s="254"/>
      <c r="AG24" s="233"/>
      <c r="AH24" s="233"/>
      <c r="AI24" s="233"/>
      <c r="AJ24" s="233"/>
      <c r="AK24" s="233"/>
      <c r="AL24" s="233"/>
      <c r="AM24" s="233"/>
      <c r="AN24" s="233"/>
      <c r="AO24" s="233"/>
      <c r="AP24" s="233"/>
      <c r="AQ24" s="233"/>
      <c r="AR24" s="232"/>
      <c r="AS24" s="234"/>
      <c r="AT24" s="235"/>
      <c r="AU24" s="232"/>
      <c r="AV24" s="230"/>
      <c r="AW24" s="242"/>
      <c r="AX24" s="229"/>
      <c r="AY24" s="236"/>
      <c r="AZ24" s="236"/>
      <c r="BA24" s="256"/>
      <c r="BB24" s="238"/>
      <c r="BC24" s="238"/>
      <c r="BD24" s="256"/>
      <c r="BE24" s="256"/>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c r="CO24" s="238"/>
      <c r="CP24" s="238"/>
      <c r="CQ24" s="238"/>
      <c r="CR24" s="238"/>
      <c r="CS24" s="238"/>
      <c r="CT24" s="238"/>
      <c r="CU24" s="238"/>
      <c r="CV24" s="238"/>
      <c r="CW24" s="238"/>
      <c r="CX24" s="238"/>
      <c r="CY24" s="238"/>
      <c r="CZ24" s="238"/>
      <c r="DA24" s="238"/>
      <c r="DB24" s="238"/>
      <c r="DC24" s="238"/>
      <c r="DD24" s="238"/>
      <c r="DE24" s="238"/>
      <c r="DF24" s="238"/>
      <c r="DG24" s="238"/>
      <c r="DH24" s="238"/>
      <c r="DI24" s="238"/>
      <c r="DJ24" s="238"/>
      <c r="DK24" s="238"/>
      <c r="DL24" s="238"/>
      <c r="DM24" s="238"/>
      <c r="DN24" s="238"/>
      <c r="DO24" s="238"/>
      <c r="DP24" s="238"/>
      <c r="DQ24" s="238"/>
      <c r="DR24" s="238"/>
      <c r="DS24" s="238"/>
      <c r="DT24" s="238"/>
      <c r="DU24" s="238"/>
      <c r="DV24" s="238"/>
      <c r="DW24" s="238"/>
      <c r="DX24" s="238"/>
      <c r="DY24" s="238"/>
      <c r="DZ24" s="238"/>
      <c r="EA24" s="238"/>
      <c r="EB24" s="238"/>
      <c r="EC24" s="238"/>
      <c r="ED24" s="238"/>
      <c r="EE24" s="238"/>
      <c r="EF24" s="238"/>
      <c r="EG24" s="238"/>
      <c r="EH24" s="238"/>
      <c r="EI24" s="238"/>
      <c r="EJ24" s="238"/>
      <c r="EK24" s="238"/>
      <c r="EL24" s="238"/>
      <c r="EM24" s="238"/>
      <c r="EN24" s="238"/>
      <c r="EO24" s="238"/>
      <c r="EP24" s="238"/>
      <c r="EQ24" s="238"/>
      <c r="ER24" s="238"/>
      <c r="ES24" s="238"/>
      <c r="ET24" s="238"/>
      <c r="EU24" s="238"/>
      <c r="EV24" s="238"/>
      <c r="EW24" s="238"/>
      <c r="EX24" s="238"/>
      <c r="EY24" s="238"/>
      <c r="EZ24" s="238"/>
      <c r="FA24" s="238"/>
      <c r="FB24" s="238"/>
      <c r="FC24" s="238"/>
      <c r="FD24" s="238"/>
      <c r="FE24" s="238"/>
      <c r="FF24" s="238"/>
      <c r="FG24" s="238"/>
      <c r="FH24" s="238"/>
      <c r="FI24" s="238"/>
      <c r="FJ24" s="238"/>
      <c r="FK24" s="238"/>
      <c r="FL24" s="238"/>
      <c r="FM24" s="238"/>
      <c r="FN24" s="238"/>
      <c r="FO24" s="238"/>
      <c r="FP24" s="238"/>
      <c r="FQ24" s="238"/>
      <c r="FR24" s="238"/>
      <c r="FS24" s="238"/>
      <c r="FT24" s="238"/>
      <c r="FU24" s="238"/>
      <c r="FV24" s="238"/>
      <c r="FW24" s="238"/>
      <c r="FX24" s="238"/>
      <c r="FY24" s="238"/>
      <c r="FZ24" s="238"/>
      <c r="GA24" s="238"/>
      <c r="GB24" s="238"/>
      <c r="GC24" s="238"/>
      <c r="GD24" s="238"/>
      <c r="GE24" s="238"/>
      <c r="GF24" s="238"/>
      <c r="GG24" s="238"/>
      <c r="GH24" s="238"/>
      <c r="GI24" s="238"/>
      <c r="GJ24" s="238"/>
      <c r="GK24" s="238"/>
      <c r="GL24" s="238"/>
      <c r="GM24" s="238"/>
      <c r="GN24" s="238"/>
      <c r="GO24" s="238"/>
      <c r="GP24" s="238"/>
      <c r="GQ24" s="238"/>
      <c r="GR24" s="238"/>
      <c r="GS24" s="238"/>
      <c r="GT24" s="238"/>
      <c r="GU24" s="238"/>
      <c r="GV24" s="238"/>
      <c r="GW24" s="238"/>
      <c r="GX24" s="238"/>
      <c r="GY24" s="238"/>
      <c r="GZ24" s="238"/>
      <c r="HA24" s="238"/>
      <c r="HB24" s="238"/>
      <c r="HC24" s="238"/>
      <c r="HD24" s="238"/>
      <c r="HE24" s="238"/>
      <c r="HF24" s="238"/>
      <c r="HG24" s="238"/>
      <c r="HH24" s="238"/>
      <c r="HI24" s="238"/>
      <c r="HJ24" s="238"/>
      <c r="HK24" s="238"/>
      <c r="HL24" s="238"/>
      <c r="HM24" s="238"/>
      <c r="HN24" s="238"/>
      <c r="HO24" s="238"/>
      <c r="HP24" s="238"/>
      <c r="HQ24" s="238"/>
      <c r="HR24" s="238"/>
      <c r="HS24" s="238"/>
      <c r="HT24" s="238"/>
      <c r="HU24" s="238"/>
      <c r="HV24" s="238"/>
      <c r="HW24" s="238"/>
      <c r="HX24" s="238"/>
      <c r="HY24" s="238"/>
      <c r="HZ24" s="238"/>
      <c r="IA24" s="238"/>
    </row>
    <row r="25" spans="1:244" s="237" customFormat="1" ht="15" customHeight="1" x14ac:dyDescent="0.2">
      <c r="A25" s="229"/>
      <c r="B25" s="232"/>
      <c r="C25" s="230"/>
      <c r="D25" s="230"/>
      <c r="E25" s="230"/>
      <c r="F25" s="231"/>
      <c r="G25" s="230"/>
      <c r="H25" s="230"/>
      <c r="I25" s="230"/>
      <c r="J25" s="230"/>
      <c r="K25" s="230"/>
      <c r="L25" s="230"/>
      <c r="M25" s="230"/>
      <c r="N25" s="230"/>
      <c r="O25" s="230"/>
      <c r="P25" s="230"/>
      <c r="Q25" s="232"/>
      <c r="R25" s="232"/>
      <c r="S25" s="232"/>
      <c r="T25" s="232"/>
      <c r="U25" s="232"/>
      <c r="V25" s="232"/>
      <c r="W25" s="232"/>
      <c r="X25" s="232"/>
      <c r="Y25" s="232"/>
      <c r="Z25" s="254"/>
      <c r="AA25" s="254"/>
      <c r="AB25" s="254"/>
      <c r="AC25" s="254"/>
      <c r="AD25" s="254"/>
      <c r="AE25" s="254"/>
      <c r="AF25" s="254"/>
      <c r="AG25" s="233"/>
      <c r="AH25" s="233"/>
      <c r="AI25" s="233"/>
      <c r="AJ25" s="233"/>
      <c r="AK25" s="233"/>
      <c r="AL25" s="233"/>
      <c r="AM25" s="233"/>
      <c r="AN25" s="233"/>
      <c r="AO25" s="233"/>
      <c r="AP25" s="233"/>
      <c r="AQ25" s="233"/>
      <c r="AR25" s="232"/>
      <c r="AS25" s="234"/>
      <c r="AT25" s="235"/>
      <c r="AU25" s="232"/>
      <c r="AV25" s="230"/>
      <c r="AW25" s="242"/>
      <c r="AX25" s="229"/>
      <c r="AY25" s="236"/>
      <c r="AZ25" s="236"/>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c r="CF25" s="238"/>
      <c r="CG25" s="238"/>
      <c r="CH25" s="238"/>
      <c r="CI25" s="238"/>
      <c r="CJ25" s="238"/>
      <c r="CK25" s="238"/>
      <c r="CL25" s="238"/>
      <c r="CM25" s="238"/>
      <c r="CN25" s="238"/>
      <c r="CO25" s="238"/>
      <c r="CP25" s="238"/>
      <c r="CQ25" s="238"/>
      <c r="CR25" s="238"/>
      <c r="CS25" s="238"/>
      <c r="CT25" s="238"/>
      <c r="CU25" s="238"/>
      <c r="CV25" s="238"/>
      <c r="CW25" s="238"/>
      <c r="CX25" s="238"/>
      <c r="CY25" s="238"/>
      <c r="CZ25" s="238"/>
      <c r="DA25" s="238"/>
      <c r="DB25" s="238"/>
      <c r="DC25" s="238"/>
      <c r="DD25" s="238"/>
      <c r="DE25" s="238"/>
      <c r="DF25" s="238"/>
      <c r="DG25" s="238"/>
      <c r="DH25" s="238"/>
      <c r="DI25" s="238"/>
      <c r="DJ25" s="238"/>
      <c r="DK25" s="238"/>
      <c r="DL25" s="238"/>
      <c r="DM25" s="238"/>
      <c r="DN25" s="238"/>
      <c r="DO25" s="238"/>
      <c r="DP25" s="238"/>
      <c r="DQ25" s="238"/>
      <c r="DR25" s="238"/>
      <c r="DS25" s="238"/>
      <c r="DT25" s="238"/>
      <c r="DU25" s="238"/>
      <c r="DV25" s="238"/>
      <c r="DW25" s="238"/>
      <c r="DX25" s="238"/>
      <c r="DY25" s="238"/>
      <c r="DZ25" s="238"/>
      <c r="EA25" s="238"/>
      <c r="EB25" s="238"/>
      <c r="EC25" s="238"/>
      <c r="ED25" s="238"/>
      <c r="EE25" s="238"/>
      <c r="EF25" s="238"/>
      <c r="EG25" s="238"/>
      <c r="EH25" s="238"/>
      <c r="EI25" s="238"/>
      <c r="EJ25" s="238"/>
      <c r="EK25" s="238"/>
      <c r="EL25" s="238"/>
      <c r="EM25" s="238"/>
      <c r="EN25" s="238"/>
      <c r="EO25" s="238"/>
      <c r="EP25" s="238"/>
      <c r="EQ25" s="238"/>
      <c r="ER25" s="238"/>
      <c r="ES25" s="238"/>
      <c r="ET25" s="238"/>
      <c r="EU25" s="238"/>
      <c r="EV25" s="238"/>
      <c r="EW25" s="238"/>
      <c r="EX25" s="238"/>
      <c r="EY25" s="238"/>
      <c r="EZ25" s="238"/>
      <c r="FA25" s="238"/>
      <c r="FB25" s="238"/>
      <c r="FC25" s="238"/>
      <c r="FD25" s="238"/>
      <c r="FE25" s="238"/>
      <c r="FF25" s="238"/>
      <c r="FG25" s="238"/>
      <c r="FH25" s="238"/>
      <c r="FI25" s="238"/>
      <c r="FJ25" s="238"/>
      <c r="FK25" s="238"/>
      <c r="FL25" s="238"/>
      <c r="FM25" s="238"/>
      <c r="FN25" s="238"/>
      <c r="FO25" s="238"/>
      <c r="FP25" s="238"/>
      <c r="FQ25" s="238"/>
      <c r="FR25" s="238"/>
      <c r="FS25" s="238"/>
      <c r="FT25" s="238"/>
      <c r="FU25" s="238"/>
      <c r="FV25" s="238"/>
      <c r="FW25" s="238"/>
      <c r="FX25" s="238"/>
      <c r="FY25" s="238"/>
      <c r="FZ25" s="238"/>
      <c r="GA25" s="238"/>
      <c r="GB25" s="238"/>
      <c r="GC25" s="238"/>
      <c r="GD25" s="238"/>
      <c r="GE25" s="238"/>
      <c r="GF25" s="238"/>
      <c r="GG25" s="238"/>
      <c r="GH25" s="238"/>
      <c r="GI25" s="238"/>
      <c r="GJ25" s="238"/>
      <c r="GK25" s="238"/>
      <c r="GL25" s="238"/>
      <c r="GM25" s="238"/>
      <c r="GN25" s="238"/>
      <c r="GO25" s="238"/>
      <c r="GP25" s="238"/>
      <c r="GQ25" s="238"/>
      <c r="GR25" s="238"/>
      <c r="GS25" s="238"/>
      <c r="GT25" s="238"/>
      <c r="GU25" s="238"/>
      <c r="GV25" s="238"/>
      <c r="GW25" s="238"/>
      <c r="GX25" s="238"/>
      <c r="GY25" s="238"/>
      <c r="GZ25" s="238"/>
      <c r="HA25" s="238"/>
      <c r="HB25" s="238"/>
      <c r="HC25" s="238"/>
      <c r="HD25" s="238"/>
      <c r="HE25" s="238"/>
      <c r="HF25" s="238"/>
      <c r="HG25" s="238"/>
      <c r="HH25" s="238"/>
      <c r="HI25" s="238"/>
      <c r="HJ25" s="238"/>
      <c r="HK25" s="238"/>
      <c r="HL25" s="238"/>
      <c r="HM25" s="238"/>
      <c r="HN25" s="238"/>
      <c r="HO25" s="238"/>
      <c r="HP25" s="238"/>
      <c r="HQ25" s="238"/>
      <c r="HR25" s="238"/>
      <c r="HS25" s="238"/>
      <c r="HT25" s="238"/>
      <c r="HU25" s="238"/>
      <c r="HV25" s="238"/>
      <c r="HW25" s="238"/>
      <c r="HX25" s="238"/>
      <c r="HY25" s="238"/>
      <c r="HZ25" s="238"/>
      <c r="IA25" s="238"/>
      <c r="IB25" s="238"/>
      <c r="IC25" s="238"/>
      <c r="ID25" s="238"/>
      <c r="IE25" s="238"/>
      <c r="IF25" s="238"/>
      <c r="IG25" s="238"/>
      <c r="IH25" s="238"/>
      <c r="II25" s="238"/>
      <c r="IJ25" s="238"/>
    </row>
    <row r="26" spans="1:244" s="237" customFormat="1" ht="15" customHeight="1" x14ac:dyDescent="0.2">
      <c r="A26" s="229"/>
      <c r="B26" s="232"/>
      <c r="C26" s="230"/>
      <c r="D26" s="230"/>
      <c r="E26" s="230"/>
      <c r="F26" s="231"/>
      <c r="G26" s="230"/>
      <c r="H26" s="230"/>
      <c r="I26" s="230"/>
      <c r="J26" s="230"/>
      <c r="K26" s="230"/>
      <c r="L26" s="230"/>
      <c r="M26" s="230"/>
      <c r="N26" s="230"/>
      <c r="O26" s="230"/>
      <c r="P26" s="230"/>
      <c r="Q26" s="230"/>
      <c r="R26" s="232"/>
      <c r="S26" s="232"/>
      <c r="T26" s="232"/>
      <c r="U26" s="232"/>
      <c r="V26" s="232"/>
      <c r="W26" s="232"/>
      <c r="X26" s="232"/>
      <c r="Y26" s="232"/>
      <c r="Z26" s="254"/>
      <c r="AA26" s="254"/>
      <c r="AB26" s="254"/>
      <c r="AC26" s="254"/>
      <c r="AD26" s="254"/>
      <c r="AE26" s="254"/>
      <c r="AF26" s="254"/>
      <c r="AG26" s="233"/>
      <c r="AH26" s="233"/>
      <c r="AI26" s="233"/>
      <c r="AJ26" s="233"/>
      <c r="AK26" s="233"/>
      <c r="AL26" s="233"/>
      <c r="AM26" s="233"/>
      <c r="AN26" s="233"/>
      <c r="AO26" s="233"/>
      <c r="AP26" s="233"/>
      <c r="AQ26" s="233"/>
      <c r="AR26" s="232"/>
      <c r="AS26" s="234"/>
      <c r="AT26" s="235"/>
      <c r="AU26" s="232"/>
      <c r="AV26" s="230"/>
      <c r="AW26" s="233"/>
      <c r="AX26" s="229"/>
      <c r="AY26" s="236"/>
      <c r="AZ26" s="236"/>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c r="CA26" s="238"/>
      <c r="CB26" s="238"/>
      <c r="CC26" s="238"/>
      <c r="CD26" s="238"/>
      <c r="CE26" s="238"/>
      <c r="CF26" s="238"/>
      <c r="CG26" s="238"/>
      <c r="CH26" s="238"/>
      <c r="CI26" s="238"/>
      <c r="CJ26" s="238"/>
      <c r="CK26" s="238"/>
      <c r="CL26" s="238"/>
      <c r="CM26" s="238"/>
      <c r="CN26" s="238"/>
      <c r="CO26" s="238"/>
      <c r="CP26" s="238"/>
      <c r="CQ26" s="238"/>
      <c r="CR26" s="238"/>
      <c r="CS26" s="238"/>
      <c r="CT26" s="238"/>
      <c r="CU26" s="238"/>
      <c r="CV26" s="238"/>
      <c r="CW26" s="238"/>
      <c r="CX26" s="238"/>
      <c r="CY26" s="238"/>
      <c r="CZ26" s="238"/>
      <c r="DA26" s="238"/>
      <c r="DB26" s="238"/>
      <c r="DC26" s="238"/>
      <c r="DD26" s="238"/>
      <c r="DE26" s="238"/>
      <c r="DF26" s="238"/>
      <c r="DG26" s="238"/>
      <c r="DH26" s="238"/>
      <c r="DI26" s="238"/>
      <c r="DJ26" s="238"/>
      <c r="DK26" s="238"/>
      <c r="DL26" s="238"/>
      <c r="DM26" s="238"/>
      <c r="DN26" s="238"/>
      <c r="DO26" s="238"/>
      <c r="DP26" s="238"/>
      <c r="DQ26" s="238"/>
      <c r="DR26" s="238"/>
      <c r="DS26" s="238"/>
      <c r="DT26" s="238"/>
      <c r="DU26" s="238"/>
      <c r="DV26" s="238"/>
      <c r="DW26" s="238"/>
      <c r="DX26" s="238"/>
      <c r="DY26" s="238"/>
      <c r="DZ26" s="238"/>
      <c r="EA26" s="238"/>
      <c r="EB26" s="238"/>
      <c r="EC26" s="238"/>
      <c r="ED26" s="238"/>
      <c r="EE26" s="238"/>
      <c r="EF26" s="238"/>
      <c r="EG26" s="238"/>
      <c r="EH26" s="238"/>
      <c r="EI26" s="238"/>
      <c r="EJ26" s="238"/>
      <c r="EK26" s="238"/>
      <c r="EL26" s="238"/>
      <c r="EM26" s="238"/>
      <c r="EN26" s="238"/>
      <c r="EO26" s="238"/>
      <c r="EP26" s="238"/>
      <c r="EQ26" s="238"/>
      <c r="ER26" s="238"/>
      <c r="ES26" s="238"/>
      <c r="ET26" s="238"/>
      <c r="EU26" s="238"/>
      <c r="EV26" s="238"/>
      <c r="EW26" s="238"/>
      <c r="EX26" s="238"/>
      <c r="EY26" s="238"/>
      <c r="EZ26" s="238"/>
      <c r="FA26" s="238"/>
      <c r="FB26" s="238"/>
      <c r="FC26" s="238"/>
      <c r="FD26" s="238"/>
      <c r="FE26" s="238"/>
      <c r="FF26" s="238"/>
      <c r="FG26" s="238"/>
      <c r="FH26" s="238"/>
      <c r="FI26" s="238"/>
      <c r="FJ26" s="238"/>
      <c r="FK26" s="238"/>
      <c r="FL26" s="238"/>
      <c r="FM26" s="238"/>
      <c r="FN26" s="238"/>
      <c r="FO26" s="238"/>
      <c r="FP26" s="238"/>
      <c r="FQ26" s="238"/>
      <c r="FR26" s="238"/>
      <c r="FS26" s="238"/>
      <c r="FT26" s="238"/>
      <c r="FU26" s="238"/>
      <c r="FV26" s="238"/>
      <c r="FW26" s="238"/>
      <c r="FX26" s="238"/>
      <c r="FY26" s="238"/>
      <c r="FZ26" s="238"/>
      <c r="GA26" s="238"/>
      <c r="GB26" s="238"/>
      <c r="GC26" s="238"/>
      <c r="GD26" s="238"/>
      <c r="GE26" s="238"/>
      <c r="GF26" s="238"/>
      <c r="GG26" s="238"/>
      <c r="GH26" s="238"/>
      <c r="GI26" s="238"/>
      <c r="GJ26" s="238"/>
      <c r="GK26" s="238"/>
      <c r="GL26" s="238"/>
      <c r="GM26" s="238"/>
      <c r="GN26" s="238"/>
      <c r="GO26" s="238"/>
      <c r="GP26" s="238"/>
      <c r="GQ26" s="238"/>
      <c r="GR26" s="238"/>
      <c r="GS26" s="238"/>
      <c r="GT26" s="238"/>
      <c r="GU26" s="238"/>
      <c r="GV26" s="238"/>
      <c r="GW26" s="238"/>
      <c r="GX26" s="238"/>
      <c r="GY26" s="238"/>
      <c r="GZ26" s="238"/>
      <c r="HA26" s="238"/>
      <c r="HB26" s="238"/>
      <c r="HC26" s="238"/>
      <c r="HD26" s="238"/>
      <c r="HE26" s="238"/>
      <c r="HF26" s="238"/>
      <c r="HG26" s="238"/>
      <c r="HH26" s="238"/>
      <c r="HI26" s="238"/>
      <c r="HJ26" s="238"/>
      <c r="HK26" s="238"/>
      <c r="HL26" s="238"/>
      <c r="HM26" s="238"/>
      <c r="HN26" s="238"/>
      <c r="HO26" s="238"/>
      <c r="HP26" s="238"/>
      <c r="HQ26" s="238"/>
      <c r="HR26" s="238"/>
      <c r="HS26" s="238"/>
      <c r="HT26" s="238"/>
      <c r="HU26" s="238"/>
      <c r="HV26" s="238"/>
      <c r="HW26" s="238"/>
      <c r="HX26" s="238"/>
      <c r="HY26" s="238"/>
      <c r="HZ26" s="238"/>
      <c r="IA26" s="238"/>
      <c r="IB26" s="238"/>
      <c r="IC26" s="238"/>
      <c r="ID26" s="238"/>
      <c r="IE26" s="238"/>
      <c r="IF26" s="238"/>
      <c r="IG26" s="238"/>
      <c r="IH26" s="238"/>
      <c r="II26" s="238"/>
      <c r="IJ26" s="238"/>
    </row>
    <row r="27" spans="1:244" s="237" customFormat="1" ht="15" customHeight="1" x14ac:dyDescent="0.2">
      <c r="A27" s="253"/>
      <c r="B27" s="234"/>
      <c r="C27" s="252"/>
      <c r="D27" s="252"/>
      <c r="E27" s="252"/>
      <c r="F27" s="252"/>
      <c r="G27" s="252"/>
      <c r="H27" s="252"/>
      <c r="I27" s="252"/>
      <c r="J27" s="252"/>
      <c r="K27" s="252"/>
      <c r="L27" s="252"/>
      <c r="M27" s="252"/>
      <c r="N27" s="252"/>
      <c r="O27" s="252"/>
      <c r="P27" s="252"/>
      <c r="Q27" s="234"/>
      <c r="R27" s="234"/>
      <c r="S27" s="234"/>
      <c r="T27" s="234"/>
      <c r="U27" s="234"/>
      <c r="V27" s="234"/>
      <c r="W27" s="234"/>
      <c r="X27" s="234"/>
      <c r="Y27" s="234"/>
      <c r="Z27" s="257"/>
      <c r="AA27" s="257"/>
      <c r="AB27" s="257"/>
      <c r="AC27" s="257"/>
      <c r="AD27" s="257"/>
      <c r="AE27" s="257"/>
      <c r="AF27" s="257"/>
      <c r="AG27" s="257"/>
      <c r="AH27" s="257"/>
      <c r="AI27" s="257"/>
      <c r="AJ27" s="257"/>
      <c r="AK27" s="257"/>
      <c r="AL27" s="257"/>
      <c r="AM27" s="257"/>
      <c r="AN27" s="257"/>
      <c r="AO27" s="257"/>
      <c r="AP27" s="257"/>
      <c r="AQ27" s="257"/>
      <c r="AR27" s="232"/>
      <c r="AS27" s="234"/>
      <c r="AT27" s="235"/>
      <c r="AU27" s="252"/>
      <c r="AV27" s="252"/>
      <c r="AW27" s="230"/>
      <c r="AX27" s="253"/>
      <c r="AY27" s="236"/>
      <c r="AZ27" s="236"/>
      <c r="BA27" s="256"/>
      <c r="BB27" s="238"/>
      <c r="BC27" s="238"/>
      <c r="BD27" s="256"/>
      <c r="BE27" s="256"/>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c r="CB27" s="238"/>
      <c r="CC27" s="238"/>
      <c r="CD27" s="238"/>
      <c r="CE27" s="238"/>
      <c r="CF27" s="238"/>
      <c r="CG27" s="238"/>
      <c r="CH27" s="238"/>
      <c r="CI27" s="238"/>
      <c r="CJ27" s="238"/>
      <c r="CK27" s="238"/>
      <c r="CL27" s="238"/>
      <c r="CM27" s="238"/>
      <c r="CN27" s="238"/>
      <c r="CO27" s="238"/>
      <c r="CP27" s="238"/>
      <c r="CQ27" s="238"/>
      <c r="CR27" s="238"/>
      <c r="CS27" s="238"/>
      <c r="CT27" s="238"/>
      <c r="CU27" s="238"/>
      <c r="CV27" s="238"/>
      <c r="CW27" s="238"/>
      <c r="CX27" s="238"/>
      <c r="CY27" s="238"/>
      <c r="CZ27" s="238"/>
      <c r="DA27" s="238"/>
      <c r="DB27" s="238"/>
      <c r="DC27" s="238"/>
      <c r="DD27" s="238"/>
      <c r="DE27" s="238"/>
      <c r="DF27" s="238"/>
      <c r="DG27" s="238"/>
      <c r="DH27" s="238"/>
      <c r="DI27" s="238"/>
      <c r="DJ27" s="238"/>
      <c r="DK27" s="238"/>
      <c r="DL27" s="238"/>
      <c r="DM27" s="238"/>
      <c r="DN27" s="238"/>
      <c r="DO27" s="238"/>
      <c r="DP27" s="238"/>
      <c r="DQ27" s="238"/>
      <c r="DR27" s="238"/>
      <c r="DS27" s="238"/>
      <c r="DT27" s="238"/>
      <c r="DU27" s="238"/>
      <c r="DV27" s="238"/>
      <c r="DW27" s="238"/>
      <c r="DX27" s="238"/>
      <c r="DY27" s="238"/>
      <c r="DZ27" s="238"/>
      <c r="EA27" s="238"/>
      <c r="EB27" s="238"/>
      <c r="EC27" s="238"/>
      <c r="ED27" s="238"/>
      <c r="EE27" s="238"/>
      <c r="EF27" s="238"/>
      <c r="EG27" s="238"/>
      <c r="EH27" s="238"/>
      <c r="EI27" s="238"/>
      <c r="EJ27" s="238"/>
      <c r="EK27" s="238"/>
      <c r="EL27" s="238"/>
      <c r="EM27" s="238"/>
      <c r="EN27" s="238"/>
      <c r="EO27" s="238"/>
      <c r="EP27" s="238"/>
      <c r="EQ27" s="238"/>
      <c r="ER27" s="238"/>
      <c r="ES27" s="238"/>
      <c r="ET27" s="238"/>
      <c r="EU27" s="238"/>
      <c r="EV27" s="238"/>
      <c r="EW27" s="238"/>
      <c r="EX27" s="238"/>
      <c r="EY27" s="238"/>
      <c r="EZ27" s="238"/>
      <c r="FA27" s="238"/>
      <c r="FB27" s="238"/>
      <c r="FC27" s="238"/>
      <c r="FD27" s="238"/>
      <c r="FE27" s="238"/>
      <c r="FF27" s="238"/>
      <c r="FG27" s="238"/>
      <c r="FH27" s="238"/>
      <c r="FI27" s="238"/>
      <c r="FJ27" s="238"/>
      <c r="FK27" s="238"/>
      <c r="FL27" s="238"/>
      <c r="FM27" s="238"/>
      <c r="FN27" s="238"/>
      <c r="FO27" s="238"/>
      <c r="FP27" s="238"/>
      <c r="FQ27" s="238"/>
      <c r="FR27" s="238"/>
      <c r="FS27" s="238"/>
      <c r="FT27" s="238"/>
      <c r="FU27" s="238"/>
      <c r="FV27" s="238"/>
      <c r="FW27" s="238"/>
      <c r="FX27" s="238"/>
      <c r="FY27" s="238"/>
      <c r="FZ27" s="238"/>
      <c r="GA27" s="238"/>
      <c r="GB27" s="238"/>
      <c r="GC27" s="238"/>
      <c r="GD27" s="238"/>
      <c r="GE27" s="238"/>
      <c r="GF27" s="238"/>
      <c r="GG27" s="238"/>
      <c r="GH27" s="238"/>
      <c r="GI27" s="238"/>
      <c r="GJ27" s="238"/>
      <c r="GK27" s="238"/>
      <c r="GL27" s="238"/>
      <c r="GM27" s="238"/>
      <c r="GN27" s="238"/>
      <c r="GO27" s="238"/>
      <c r="GP27" s="238"/>
      <c r="GQ27" s="238"/>
      <c r="GR27" s="238"/>
      <c r="GS27" s="238"/>
      <c r="GT27" s="238"/>
      <c r="GU27" s="238"/>
      <c r="GV27" s="238"/>
      <c r="GW27" s="238"/>
      <c r="GX27" s="238"/>
      <c r="GY27" s="238"/>
      <c r="GZ27" s="238"/>
      <c r="HA27" s="238"/>
      <c r="HB27" s="238"/>
      <c r="HC27" s="238"/>
      <c r="HD27" s="238"/>
      <c r="HE27" s="238"/>
      <c r="HF27" s="238"/>
      <c r="HG27" s="238"/>
      <c r="HH27" s="238"/>
      <c r="HI27" s="238"/>
      <c r="HJ27" s="238"/>
      <c r="HK27" s="238"/>
      <c r="HL27" s="238"/>
      <c r="HM27" s="238"/>
      <c r="HN27" s="238"/>
      <c r="HO27" s="238"/>
      <c r="HP27" s="238"/>
      <c r="HQ27" s="238"/>
      <c r="HR27" s="238"/>
      <c r="HS27" s="238"/>
      <c r="HT27" s="238"/>
      <c r="HU27" s="238"/>
      <c r="HV27" s="238"/>
      <c r="HW27" s="238"/>
      <c r="HX27" s="238"/>
      <c r="HY27" s="238"/>
      <c r="HZ27" s="238"/>
      <c r="IA27" s="238"/>
    </row>
    <row r="28" spans="1:244" s="237" customFormat="1" ht="15" customHeight="1" x14ac:dyDescent="0.2">
      <c r="A28" s="229"/>
      <c r="B28" s="229"/>
      <c r="C28" s="230"/>
      <c r="D28" s="230"/>
      <c r="E28" s="230"/>
      <c r="F28" s="231"/>
      <c r="G28" s="230"/>
      <c r="H28" s="230"/>
      <c r="I28" s="230"/>
      <c r="J28" s="230"/>
      <c r="K28" s="230"/>
      <c r="L28" s="230"/>
      <c r="M28" s="230"/>
      <c r="N28" s="230"/>
      <c r="O28" s="230"/>
      <c r="P28" s="230"/>
      <c r="Q28" s="232"/>
      <c r="R28" s="232"/>
      <c r="S28" s="232"/>
      <c r="T28" s="232"/>
      <c r="U28" s="232"/>
      <c r="V28" s="232"/>
      <c r="W28" s="232"/>
      <c r="X28" s="232"/>
      <c r="Y28" s="232"/>
      <c r="Z28" s="239"/>
      <c r="AA28" s="239"/>
      <c r="AB28" s="239"/>
      <c r="AC28" s="239"/>
      <c r="AD28" s="239"/>
      <c r="AE28" s="239"/>
      <c r="AF28" s="239"/>
      <c r="AG28" s="239"/>
      <c r="AH28" s="239"/>
      <c r="AI28" s="239"/>
      <c r="AJ28" s="239"/>
      <c r="AK28" s="239"/>
      <c r="AL28" s="239"/>
      <c r="AM28" s="239"/>
      <c r="AN28" s="239"/>
      <c r="AO28" s="239"/>
      <c r="AP28" s="239"/>
      <c r="AQ28" s="239"/>
      <c r="AR28" s="232"/>
      <c r="AS28" s="234"/>
      <c r="AT28" s="235"/>
      <c r="AU28" s="232"/>
      <c r="AV28" s="230"/>
      <c r="AW28" s="242"/>
      <c r="AX28" s="229"/>
      <c r="AY28" s="236"/>
      <c r="AZ28" s="236"/>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8"/>
      <c r="BW28" s="238"/>
      <c r="BX28" s="238"/>
      <c r="BY28" s="238"/>
      <c r="BZ28" s="238"/>
      <c r="CA28" s="238"/>
      <c r="CB28" s="238"/>
      <c r="CC28" s="238"/>
      <c r="CD28" s="238"/>
      <c r="CE28" s="238"/>
      <c r="CF28" s="238"/>
      <c r="CG28" s="238"/>
      <c r="CH28" s="238"/>
      <c r="CI28" s="238"/>
      <c r="CJ28" s="238"/>
      <c r="CK28" s="238"/>
      <c r="CL28" s="238"/>
      <c r="CM28" s="238"/>
      <c r="CN28" s="238"/>
      <c r="CO28" s="238"/>
      <c r="CP28" s="238"/>
      <c r="CQ28" s="238"/>
      <c r="CR28" s="238"/>
      <c r="CS28" s="238"/>
      <c r="CT28" s="238"/>
      <c r="CU28" s="238"/>
      <c r="CV28" s="238"/>
      <c r="CW28" s="238"/>
      <c r="CX28" s="238"/>
      <c r="CY28" s="238"/>
      <c r="CZ28" s="238"/>
      <c r="DA28" s="238"/>
      <c r="DB28" s="238"/>
      <c r="DC28" s="238"/>
      <c r="DD28" s="238"/>
      <c r="DE28" s="238"/>
      <c r="DF28" s="238"/>
      <c r="DG28" s="238"/>
      <c r="DH28" s="238"/>
      <c r="DI28" s="238"/>
      <c r="DJ28" s="238"/>
      <c r="DK28" s="238"/>
      <c r="DL28" s="238"/>
      <c r="DM28" s="238"/>
      <c r="DN28" s="238"/>
      <c r="DO28" s="238"/>
      <c r="DP28" s="238"/>
      <c r="DQ28" s="238"/>
      <c r="DR28" s="238"/>
      <c r="DS28" s="238"/>
      <c r="DT28" s="238"/>
      <c r="DU28" s="238"/>
      <c r="DV28" s="238"/>
      <c r="DW28" s="238"/>
      <c r="DX28" s="238"/>
      <c r="DY28" s="238"/>
      <c r="DZ28" s="238"/>
      <c r="EA28" s="238"/>
      <c r="EB28" s="238"/>
      <c r="EC28" s="238"/>
      <c r="ED28" s="238"/>
      <c r="EE28" s="238"/>
      <c r="EF28" s="238"/>
      <c r="EG28" s="238"/>
      <c r="EH28" s="238"/>
      <c r="EI28" s="238"/>
      <c r="EJ28" s="238"/>
      <c r="EK28" s="238"/>
      <c r="EL28" s="238"/>
      <c r="EM28" s="238"/>
      <c r="EN28" s="238"/>
      <c r="EO28" s="238"/>
      <c r="EP28" s="238"/>
      <c r="EQ28" s="238"/>
      <c r="ER28" s="238"/>
      <c r="ES28" s="238"/>
      <c r="ET28" s="238"/>
      <c r="EU28" s="238"/>
      <c r="EV28" s="238"/>
      <c r="EW28" s="238"/>
      <c r="EX28" s="238"/>
      <c r="EY28" s="238"/>
      <c r="EZ28" s="238"/>
      <c r="FA28" s="238"/>
      <c r="FB28" s="238"/>
      <c r="FC28" s="238"/>
      <c r="FD28" s="238"/>
      <c r="FE28" s="238"/>
      <c r="FF28" s="238"/>
      <c r="FG28" s="238"/>
      <c r="FH28" s="238"/>
      <c r="FI28" s="238"/>
      <c r="FJ28" s="238"/>
      <c r="FK28" s="238"/>
      <c r="FL28" s="238"/>
      <c r="FM28" s="238"/>
      <c r="FN28" s="238"/>
      <c r="FO28" s="238"/>
      <c r="FP28" s="238"/>
      <c r="FQ28" s="238"/>
      <c r="FR28" s="238"/>
      <c r="FS28" s="238"/>
      <c r="FT28" s="238"/>
      <c r="FU28" s="238"/>
      <c r="FV28" s="238"/>
      <c r="FW28" s="238"/>
      <c r="FX28" s="238"/>
      <c r="FY28" s="238"/>
      <c r="FZ28" s="238"/>
      <c r="GA28" s="238"/>
      <c r="GB28" s="238"/>
      <c r="GC28" s="238"/>
      <c r="GD28" s="238"/>
      <c r="GE28" s="238"/>
      <c r="GF28" s="238"/>
      <c r="GG28" s="238"/>
      <c r="GH28" s="238"/>
      <c r="GI28" s="238"/>
      <c r="GJ28" s="238"/>
      <c r="GK28" s="238"/>
      <c r="GL28" s="238"/>
      <c r="GM28" s="238"/>
      <c r="GN28" s="238"/>
      <c r="GO28" s="238"/>
      <c r="GP28" s="238"/>
      <c r="GQ28" s="238"/>
      <c r="GR28" s="238"/>
      <c r="GS28" s="238"/>
      <c r="GT28" s="238"/>
      <c r="GU28" s="238"/>
      <c r="GV28" s="238"/>
      <c r="GW28" s="238"/>
      <c r="GX28" s="238"/>
      <c r="GY28" s="238"/>
      <c r="GZ28" s="238"/>
      <c r="HA28" s="238"/>
      <c r="HB28" s="238"/>
      <c r="HC28" s="238"/>
      <c r="HD28" s="238"/>
      <c r="HE28" s="238"/>
      <c r="HF28" s="238"/>
      <c r="HG28" s="238"/>
      <c r="HH28" s="238"/>
      <c r="HI28" s="238"/>
      <c r="HJ28" s="238"/>
      <c r="HK28" s="238"/>
      <c r="HL28" s="238"/>
      <c r="HM28" s="238"/>
      <c r="HN28" s="238"/>
      <c r="HO28" s="238"/>
      <c r="HP28" s="238"/>
      <c r="HQ28" s="238"/>
      <c r="HR28" s="238"/>
      <c r="HS28" s="238"/>
      <c r="HT28" s="238"/>
      <c r="HU28" s="238"/>
      <c r="HV28" s="238"/>
      <c r="HW28" s="238"/>
      <c r="HX28" s="238"/>
      <c r="HY28" s="238"/>
      <c r="HZ28" s="238"/>
      <c r="IA28" s="238"/>
      <c r="IB28" s="238"/>
      <c r="IC28" s="238"/>
      <c r="ID28" s="238"/>
      <c r="IE28" s="238"/>
      <c r="IF28" s="238"/>
      <c r="IG28" s="238"/>
      <c r="IH28" s="238"/>
      <c r="II28" s="238"/>
      <c r="IJ28" s="238"/>
    </row>
    <row r="29" spans="1:244" s="116" customFormat="1" ht="15" customHeight="1" x14ac:dyDescent="0.2">
      <c r="A29" s="60"/>
      <c r="B29" s="60"/>
      <c r="C29" s="63"/>
      <c r="D29" s="63"/>
      <c r="E29" s="63"/>
      <c r="F29" s="249"/>
      <c r="G29" s="63"/>
      <c r="H29" s="63"/>
      <c r="I29" s="63"/>
      <c r="J29" s="63"/>
      <c r="K29" s="63"/>
      <c r="L29" s="63"/>
      <c r="M29" s="63"/>
      <c r="N29" s="63"/>
      <c r="O29" s="63"/>
      <c r="P29" s="63"/>
      <c r="Q29" s="62"/>
      <c r="R29" s="62"/>
      <c r="S29" s="62"/>
      <c r="T29" s="62"/>
      <c r="U29" s="62"/>
      <c r="V29" s="62"/>
      <c r="W29" s="62"/>
      <c r="X29" s="62"/>
      <c r="Y29" s="62"/>
      <c r="Z29" s="137"/>
      <c r="AA29" s="137"/>
      <c r="AB29" s="137"/>
      <c r="AC29" s="137"/>
      <c r="AD29" s="137"/>
      <c r="AE29" s="137"/>
      <c r="AF29" s="137"/>
      <c r="AG29" s="137"/>
      <c r="AH29" s="137"/>
      <c r="AI29" s="137"/>
      <c r="AJ29" s="137"/>
      <c r="AK29" s="137"/>
      <c r="AL29" s="137"/>
      <c r="AM29" s="137"/>
      <c r="AN29" s="137"/>
      <c r="AO29" s="137"/>
      <c r="AP29" s="137"/>
      <c r="AQ29" s="137"/>
      <c r="AR29" s="62"/>
      <c r="AS29" s="131"/>
      <c r="AT29" s="112"/>
      <c r="AU29" s="62"/>
      <c r="AV29" s="63"/>
      <c r="AW29" s="250"/>
      <c r="AX29" s="60"/>
      <c r="AY29" s="130"/>
      <c r="AZ29" s="130"/>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36"/>
      <c r="DV29" s="136"/>
      <c r="DW29" s="136"/>
      <c r="DX29" s="136"/>
      <c r="DY29" s="136"/>
      <c r="DZ29" s="136"/>
      <c r="EA29" s="136"/>
      <c r="EB29" s="136"/>
      <c r="EC29" s="136"/>
      <c r="ED29" s="136"/>
      <c r="EE29" s="136"/>
      <c r="EF29" s="136"/>
      <c r="EG29" s="136"/>
      <c r="EH29" s="136"/>
      <c r="EI29" s="136"/>
      <c r="EJ29" s="136"/>
      <c r="EK29" s="136"/>
      <c r="EL29" s="136"/>
      <c r="EM29" s="136"/>
      <c r="EN29" s="136"/>
      <c r="EO29" s="136"/>
      <c r="EP29" s="136"/>
      <c r="EQ29" s="136"/>
      <c r="ER29" s="136"/>
      <c r="ES29" s="136"/>
      <c r="ET29" s="136"/>
      <c r="EU29" s="136"/>
      <c r="EV29" s="136"/>
      <c r="EW29" s="136"/>
      <c r="EX29" s="136"/>
      <c r="EY29" s="136"/>
      <c r="EZ29" s="136"/>
      <c r="FA29" s="136"/>
      <c r="FB29" s="136"/>
      <c r="FC29" s="136"/>
      <c r="FD29" s="136"/>
      <c r="FE29" s="136"/>
      <c r="FF29" s="136"/>
      <c r="FG29" s="136"/>
      <c r="FH29" s="136"/>
      <c r="FI29" s="136"/>
      <c r="FJ29" s="136"/>
      <c r="FK29" s="136"/>
      <c r="FL29" s="136"/>
      <c r="FM29" s="136"/>
      <c r="FN29" s="136"/>
      <c r="FO29" s="136"/>
      <c r="FP29" s="136"/>
      <c r="FQ29" s="136"/>
      <c r="FR29" s="136"/>
      <c r="FS29" s="136"/>
      <c r="FT29" s="136"/>
      <c r="FU29" s="136"/>
      <c r="FV29" s="136"/>
      <c r="FW29" s="136"/>
      <c r="FX29" s="136"/>
      <c r="FY29" s="136"/>
      <c r="FZ29" s="136"/>
      <c r="GA29" s="136"/>
      <c r="GB29" s="136"/>
      <c r="GC29" s="136"/>
      <c r="GD29" s="136"/>
      <c r="GE29" s="136"/>
      <c r="GF29" s="136"/>
      <c r="GG29" s="136"/>
      <c r="GH29" s="136"/>
      <c r="GI29" s="136"/>
      <c r="GJ29" s="136"/>
      <c r="GK29" s="136"/>
      <c r="GL29" s="136"/>
      <c r="GM29" s="136"/>
      <c r="GN29" s="136"/>
      <c r="GO29" s="136"/>
      <c r="GP29" s="136"/>
      <c r="GQ29" s="136"/>
      <c r="GR29" s="136"/>
      <c r="GS29" s="136"/>
      <c r="GT29" s="136"/>
      <c r="GU29" s="136"/>
      <c r="GV29" s="136"/>
      <c r="GW29" s="136"/>
      <c r="GX29" s="136"/>
      <c r="GY29" s="136"/>
      <c r="GZ29" s="136"/>
      <c r="HA29" s="136"/>
      <c r="HB29" s="136"/>
      <c r="HC29" s="136"/>
      <c r="HD29" s="136"/>
      <c r="HE29" s="136"/>
      <c r="HF29" s="136"/>
      <c r="HG29" s="136"/>
      <c r="HH29" s="136"/>
      <c r="HI29" s="136"/>
      <c r="HJ29" s="136"/>
      <c r="HK29" s="136"/>
      <c r="HL29" s="136"/>
      <c r="HM29" s="136"/>
      <c r="HN29" s="136"/>
      <c r="HO29" s="136"/>
      <c r="HP29" s="136"/>
      <c r="HQ29" s="136"/>
      <c r="HR29" s="136"/>
      <c r="HS29" s="136"/>
      <c r="HT29" s="136"/>
      <c r="HU29" s="136"/>
      <c r="HV29" s="136"/>
      <c r="HW29" s="136"/>
      <c r="HX29" s="136"/>
      <c r="HY29" s="136"/>
      <c r="HZ29" s="136"/>
      <c r="IA29" s="136"/>
      <c r="IB29" s="136"/>
      <c r="IC29" s="136"/>
      <c r="ID29" s="136"/>
      <c r="IE29" s="136"/>
      <c r="IF29" s="136"/>
      <c r="IG29" s="136"/>
      <c r="IH29" s="136"/>
      <c r="II29" s="136"/>
      <c r="IJ29" s="136"/>
    </row>
    <row r="30" spans="1:244" s="116" customFormat="1" ht="15" customHeight="1" x14ac:dyDescent="0.2">
      <c r="A30" s="60"/>
      <c r="B30" s="60"/>
      <c r="C30" s="63"/>
      <c r="D30" s="63"/>
      <c r="E30" s="63"/>
      <c r="F30" s="249"/>
      <c r="G30" s="63"/>
      <c r="H30" s="63"/>
      <c r="I30" s="63"/>
      <c r="J30" s="63"/>
      <c r="K30" s="63"/>
      <c r="L30" s="63"/>
      <c r="M30" s="63"/>
      <c r="N30" s="63"/>
      <c r="O30" s="63"/>
      <c r="P30" s="63"/>
      <c r="Q30" s="62"/>
      <c r="R30" s="62"/>
      <c r="S30" s="62"/>
      <c r="T30" s="62"/>
      <c r="U30" s="62"/>
      <c r="V30" s="62"/>
      <c r="W30" s="62"/>
      <c r="X30" s="62"/>
      <c r="Y30" s="62"/>
      <c r="Z30" s="61"/>
      <c r="AA30" s="61"/>
      <c r="AB30" s="61"/>
      <c r="AC30" s="61"/>
      <c r="AD30" s="61"/>
      <c r="AE30" s="61"/>
      <c r="AF30" s="61"/>
      <c r="AG30" s="244"/>
      <c r="AH30" s="244"/>
      <c r="AI30" s="244"/>
      <c r="AJ30" s="244"/>
      <c r="AK30" s="244"/>
      <c r="AL30" s="244"/>
      <c r="AM30" s="244"/>
      <c r="AN30" s="244"/>
      <c r="AO30" s="244"/>
      <c r="AP30" s="244"/>
      <c r="AQ30" s="244"/>
      <c r="AR30" s="62"/>
      <c r="AS30" s="131"/>
      <c r="AT30" s="112"/>
      <c r="AU30" s="62"/>
      <c r="AV30" s="63"/>
      <c r="AW30" s="244"/>
      <c r="AX30" s="60"/>
      <c r="AY30" s="130"/>
      <c r="AZ30" s="130"/>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36"/>
      <c r="CD30" s="136"/>
      <c r="CE30" s="136"/>
      <c r="CF30" s="136"/>
      <c r="CG30" s="136"/>
      <c r="CH30" s="136"/>
      <c r="CI30" s="136"/>
      <c r="CJ30" s="136"/>
      <c r="CK30" s="136"/>
      <c r="CL30" s="136"/>
      <c r="CM30" s="136"/>
      <c r="CN30" s="136"/>
      <c r="CO30" s="136"/>
      <c r="CP30" s="136"/>
      <c r="CQ30" s="136"/>
      <c r="CR30" s="136"/>
      <c r="CS30" s="136"/>
      <c r="CT30" s="136"/>
      <c r="CU30" s="136"/>
      <c r="CV30" s="136"/>
      <c r="CW30" s="136"/>
      <c r="CX30" s="136"/>
      <c r="CY30" s="136"/>
      <c r="CZ30" s="136"/>
      <c r="DA30" s="136"/>
      <c r="DB30" s="136"/>
      <c r="DC30" s="136"/>
      <c r="DD30" s="136"/>
      <c r="DE30" s="136"/>
      <c r="DF30" s="136"/>
      <c r="DG30" s="136"/>
      <c r="DH30" s="136"/>
      <c r="DI30" s="136"/>
      <c r="DJ30" s="136"/>
      <c r="DK30" s="136"/>
      <c r="DL30" s="136"/>
      <c r="DM30" s="136"/>
      <c r="DN30" s="136"/>
      <c r="DO30" s="136"/>
      <c r="DP30" s="136"/>
      <c r="DQ30" s="136"/>
      <c r="DR30" s="136"/>
      <c r="DS30" s="136"/>
      <c r="DT30" s="136"/>
      <c r="DU30" s="136"/>
      <c r="DV30" s="136"/>
      <c r="DW30" s="136"/>
      <c r="DX30" s="136"/>
      <c r="DY30" s="136"/>
      <c r="DZ30" s="136"/>
      <c r="EA30" s="136"/>
      <c r="EB30" s="136"/>
      <c r="EC30" s="136"/>
      <c r="ED30" s="136"/>
      <c r="EE30" s="136"/>
      <c r="EF30" s="136"/>
      <c r="EG30" s="136"/>
      <c r="EH30" s="136"/>
      <c r="EI30" s="136"/>
      <c r="EJ30" s="136"/>
      <c r="EK30" s="136"/>
      <c r="EL30" s="136"/>
      <c r="EM30" s="136"/>
      <c r="EN30" s="136"/>
      <c r="EO30" s="136"/>
      <c r="EP30" s="136"/>
      <c r="EQ30" s="136"/>
      <c r="ER30" s="136"/>
      <c r="ES30" s="136"/>
      <c r="ET30" s="136"/>
      <c r="EU30" s="136"/>
      <c r="EV30" s="136"/>
      <c r="EW30" s="136"/>
      <c r="EX30" s="136"/>
      <c r="EY30" s="136"/>
      <c r="EZ30" s="136"/>
      <c r="FA30" s="136"/>
      <c r="FB30" s="136"/>
      <c r="FC30" s="136"/>
      <c r="FD30" s="136"/>
      <c r="FE30" s="136"/>
      <c r="FF30" s="136"/>
      <c r="FG30" s="136"/>
      <c r="FH30" s="136"/>
      <c r="FI30" s="136"/>
      <c r="FJ30" s="136"/>
      <c r="FK30" s="136"/>
      <c r="FL30" s="136"/>
      <c r="FM30" s="136"/>
      <c r="FN30" s="136"/>
      <c r="FO30" s="136"/>
      <c r="FP30" s="136"/>
      <c r="FQ30" s="136"/>
      <c r="FR30" s="136"/>
      <c r="FS30" s="136"/>
      <c r="FT30" s="136"/>
      <c r="FU30" s="136"/>
      <c r="FV30" s="136"/>
      <c r="FW30" s="136"/>
      <c r="FX30" s="136"/>
      <c r="FY30" s="136"/>
      <c r="FZ30" s="136"/>
      <c r="GA30" s="136"/>
      <c r="GB30" s="136"/>
      <c r="GC30" s="136"/>
      <c r="GD30" s="136"/>
      <c r="GE30" s="136"/>
      <c r="GF30" s="136"/>
      <c r="GG30" s="136"/>
      <c r="GH30" s="136"/>
      <c r="GI30" s="136"/>
      <c r="GJ30" s="136"/>
      <c r="GK30" s="136"/>
      <c r="GL30" s="136"/>
      <c r="GM30" s="136"/>
      <c r="GN30" s="136"/>
      <c r="GO30" s="136"/>
      <c r="GP30" s="136"/>
      <c r="GQ30" s="136"/>
      <c r="GR30" s="136"/>
      <c r="GS30" s="136"/>
      <c r="GT30" s="136"/>
      <c r="GU30" s="136"/>
      <c r="GV30" s="136"/>
      <c r="GW30" s="136"/>
      <c r="GX30" s="136"/>
      <c r="GY30" s="136"/>
      <c r="GZ30" s="136"/>
      <c r="HA30" s="136"/>
      <c r="HB30" s="136"/>
      <c r="HC30" s="136"/>
      <c r="HD30" s="136"/>
      <c r="HE30" s="136"/>
      <c r="HF30" s="136"/>
      <c r="HG30" s="136"/>
      <c r="HH30" s="136"/>
      <c r="HI30" s="136"/>
      <c r="HJ30" s="136"/>
      <c r="HK30" s="136"/>
      <c r="HL30" s="136"/>
      <c r="HM30" s="136"/>
      <c r="HN30" s="136"/>
      <c r="HO30" s="136"/>
      <c r="HP30" s="136"/>
      <c r="HQ30" s="136"/>
      <c r="HR30" s="136"/>
      <c r="HS30" s="136"/>
      <c r="HT30" s="136"/>
      <c r="HU30" s="136"/>
      <c r="HV30" s="136"/>
      <c r="HW30" s="136"/>
      <c r="HX30" s="136"/>
      <c r="HY30" s="136"/>
      <c r="HZ30" s="136"/>
      <c r="IA30" s="136"/>
      <c r="IB30" s="136"/>
      <c r="IC30" s="136"/>
      <c r="ID30" s="136"/>
      <c r="IE30" s="136"/>
      <c r="IF30" s="136"/>
      <c r="IG30" s="136"/>
      <c r="IH30" s="136"/>
      <c r="II30" s="136"/>
      <c r="IJ30" s="136"/>
    </row>
    <row r="31" spans="1:244" ht="15" customHeight="1" x14ac:dyDescent="0.2">
      <c r="A31" s="60"/>
      <c r="B31" s="60"/>
      <c r="C31" s="63"/>
      <c r="D31" s="63"/>
      <c r="E31" s="63"/>
      <c r="F31" s="249"/>
      <c r="G31" s="63"/>
      <c r="H31" s="63"/>
      <c r="I31" s="63"/>
      <c r="J31" s="66"/>
      <c r="K31" s="63"/>
      <c r="L31" s="63"/>
      <c r="M31" s="63"/>
      <c r="N31" s="63"/>
      <c r="O31" s="63"/>
      <c r="P31" s="63"/>
      <c r="Q31" s="62"/>
      <c r="R31" s="62"/>
      <c r="S31" s="62"/>
      <c r="T31" s="62"/>
      <c r="U31" s="62"/>
      <c r="V31" s="62"/>
      <c r="W31" s="62"/>
      <c r="X31" s="62"/>
      <c r="Y31" s="62"/>
      <c r="Z31" s="61"/>
      <c r="AA31" s="61"/>
      <c r="AB31" s="61"/>
      <c r="AC31" s="61"/>
      <c r="AD31" s="61"/>
      <c r="AE31" s="61"/>
      <c r="AF31" s="61"/>
      <c r="AG31" s="244"/>
      <c r="AH31" s="244"/>
      <c r="AI31" s="244"/>
      <c r="AJ31" s="244"/>
      <c r="AK31" s="244"/>
      <c r="AL31" s="244"/>
      <c r="AM31" s="244"/>
      <c r="AN31" s="244"/>
      <c r="AO31" s="244"/>
      <c r="AP31" s="244"/>
      <c r="AQ31" s="244"/>
      <c r="AR31" s="62"/>
      <c r="AS31" s="131"/>
      <c r="AT31" s="112"/>
      <c r="AU31" s="62"/>
      <c r="AV31" s="63"/>
      <c r="AW31" s="244"/>
      <c r="AX31" s="60"/>
      <c r="AY31" s="130"/>
      <c r="AZ31" s="130"/>
      <c r="BA31" s="57"/>
      <c r="BB31" s="54"/>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row>
    <row r="32" spans="1:244" s="116" customFormat="1" ht="15" customHeight="1" x14ac:dyDescent="0.2">
      <c r="A32" s="60"/>
      <c r="B32" s="62"/>
      <c r="C32" s="63"/>
      <c r="D32" s="63"/>
      <c r="E32" s="63"/>
      <c r="F32" s="249"/>
      <c r="G32" s="63"/>
      <c r="H32" s="63"/>
      <c r="I32" s="63"/>
      <c r="J32" s="63"/>
      <c r="K32" s="63"/>
      <c r="L32" s="63"/>
      <c r="M32" s="63"/>
      <c r="N32" s="63"/>
      <c r="O32" s="63"/>
      <c r="P32" s="63"/>
      <c r="Q32" s="62"/>
      <c r="R32" s="62"/>
      <c r="S32" s="62"/>
      <c r="T32" s="62"/>
      <c r="U32" s="62"/>
      <c r="V32" s="62"/>
      <c r="W32" s="62"/>
      <c r="X32" s="62"/>
      <c r="Y32" s="62"/>
      <c r="Z32" s="61"/>
      <c r="AA32" s="61"/>
      <c r="AB32" s="61"/>
      <c r="AC32" s="61"/>
      <c r="AD32" s="61"/>
      <c r="AE32" s="61"/>
      <c r="AF32" s="61"/>
      <c r="AG32" s="244"/>
      <c r="AH32" s="244"/>
      <c r="AI32" s="244"/>
      <c r="AJ32" s="244"/>
      <c r="AK32" s="244"/>
      <c r="AL32" s="244"/>
      <c r="AM32" s="244"/>
      <c r="AN32" s="244"/>
      <c r="AO32" s="244"/>
      <c r="AP32" s="244"/>
      <c r="AQ32" s="244"/>
      <c r="AR32" s="62"/>
      <c r="AS32" s="131"/>
      <c r="AT32" s="112"/>
      <c r="AU32" s="62"/>
      <c r="AV32" s="63"/>
      <c r="AW32" s="244"/>
      <c r="AX32" s="60"/>
      <c r="AY32" s="130"/>
      <c r="AZ32" s="130"/>
      <c r="BA32" s="251"/>
      <c r="BB32" s="136"/>
      <c r="BC32" s="136"/>
      <c r="BD32" s="251"/>
      <c r="BE32" s="251"/>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6"/>
      <c r="CJ32" s="136"/>
      <c r="CK32" s="136"/>
      <c r="CL32" s="136"/>
      <c r="CM32" s="136"/>
      <c r="CN32" s="136"/>
      <c r="CO32" s="136"/>
      <c r="CP32" s="136"/>
      <c r="CQ32" s="136"/>
      <c r="CR32" s="136"/>
      <c r="CS32" s="136"/>
      <c r="CT32" s="136"/>
      <c r="CU32" s="136"/>
      <c r="CV32" s="136"/>
      <c r="CW32" s="136"/>
      <c r="CX32" s="136"/>
      <c r="CY32" s="136"/>
      <c r="CZ32" s="136"/>
      <c r="DA32" s="136"/>
      <c r="DB32" s="136"/>
      <c r="DC32" s="136"/>
      <c r="DD32" s="136"/>
      <c r="DE32" s="136"/>
      <c r="DF32" s="136"/>
      <c r="DG32" s="136"/>
      <c r="DH32" s="136"/>
      <c r="DI32" s="136"/>
      <c r="DJ32" s="136"/>
      <c r="DK32" s="136"/>
      <c r="DL32" s="136"/>
      <c r="DM32" s="136"/>
      <c r="DN32" s="136"/>
      <c r="DO32" s="136"/>
      <c r="DP32" s="136"/>
      <c r="DQ32" s="136"/>
      <c r="DR32" s="136"/>
      <c r="DS32" s="136"/>
      <c r="DT32" s="136"/>
      <c r="DU32" s="136"/>
      <c r="DV32" s="136"/>
      <c r="DW32" s="136"/>
      <c r="DX32" s="136"/>
      <c r="DY32" s="136"/>
      <c r="DZ32" s="136"/>
      <c r="EA32" s="136"/>
      <c r="EB32" s="136"/>
      <c r="EC32" s="136"/>
      <c r="ED32" s="136"/>
      <c r="EE32" s="136"/>
      <c r="EF32" s="136"/>
      <c r="EG32" s="136"/>
      <c r="EH32" s="136"/>
      <c r="EI32" s="136"/>
      <c r="EJ32" s="136"/>
      <c r="EK32" s="136"/>
      <c r="EL32" s="136"/>
      <c r="EM32" s="136"/>
      <c r="EN32" s="136"/>
      <c r="EO32" s="136"/>
      <c r="EP32" s="136"/>
      <c r="EQ32" s="136"/>
      <c r="ER32" s="136"/>
      <c r="ES32" s="136"/>
      <c r="ET32" s="136"/>
      <c r="EU32" s="136"/>
      <c r="EV32" s="136"/>
      <c r="EW32" s="136"/>
      <c r="EX32" s="136"/>
      <c r="EY32" s="136"/>
      <c r="EZ32" s="136"/>
      <c r="FA32" s="136"/>
      <c r="FB32" s="136"/>
      <c r="FC32" s="136"/>
      <c r="FD32" s="136"/>
      <c r="FE32" s="136"/>
      <c r="FF32" s="136"/>
      <c r="FG32" s="136"/>
      <c r="FH32" s="136"/>
      <c r="FI32" s="136"/>
      <c r="FJ32" s="136"/>
      <c r="FK32" s="136"/>
      <c r="FL32" s="136"/>
      <c r="FM32" s="136"/>
      <c r="FN32" s="136"/>
      <c r="FO32" s="136"/>
      <c r="FP32" s="136"/>
      <c r="FQ32" s="136"/>
      <c r="FR32" s="136"/>
      <c r="FS32" s="136"/>
      <c r="FT32" s="136"/>
      <c r="FU32" s="136"/>
      <c r="FV32" s="136"/>
      <c r="FW32" s="136"/>
      <c r="FX32" s="136"/>
      <c r="FY32" s="136"/>
      <c r="FZ32" s="136"/>
      <c r="GA32" s="136"/>
      <c r="GB32" s="136"/>
      <c r="GC32" s="136"/>
      <c r="GD32" s="136"/>
      <c r="GE32" s="136"/>
      <c r="GF32" s="136"/>
      <c r="GG32" s="136"/>
      <c r="GH32" s="136"/>
      <c r="GI32" s="136"/>
      <c r="GJ32" s="136"/>
      <c r="GK32" s="136"/>
      <c r="GL32" s="136"/>
      <c r="GM32" s="136"/>
      <c r="GN32" s="136"/>
      <c r="GO32" s="136"/>
      <c r="GP32" s="136"/>
      <c r="GQ32" s="136"/>
      <c r="GR32" s="136"/>
      <c r="GS32" s="136"/>
      <c r="GT32" s="136"/>
      <c r="GU32" s="136"/>
      <c r="GV32" s="136"/>
      <c r="GW32" s="136"/>
      <c r="GX32" s="136"/>
      <c r="GY32" s="136"/>
      <c r="GZ32" s="136"/>
      <c r="HA32" s="136"/>
      <c r="HB32" s="136"/>
      <c r="HC32" s="136"/>
      <c r="HD32" s="136"/>
      <c r="HE32" s="136"/>
      <c r="HF32" s="136"/>
      <c r="HG32" s="136"/>
      <c r="HH32" s="136"/>
      <c r="HI32" s="136"/>
      <c r="HJ32" s="136"/>
      <c r="HK32" s="136"/>
      <c r="HL32" s="136"/>
      <c r="HM32" s="136"/>
      <c r="HN32" s="136"/>
      <c r="HO32" s="136"/>
      <c r="HP32" s="136"/>
      <c r="HQ32" s="136"/>
      <c r="HR32" s="136"/>
      <c r="HS32" s="136"/>
      <c r="HT32" s="136"/>
      <c r="HU32" s="136"/>
      <c r="HV32" s="136"/>
      <c r="HW32" s="136"/>
      <c r="HX32" s="136"/>
      <c r="HY32" s="136"/>
      <c r="HZ32" s="136"/>
      <c r="IA32" s="136"/>
    </row>
    <row r="33" spans="1:244" s="116" customFormat="1" ht="15" customHeight="1" x14ac:dyDescent="0.2">
      <c r="A33" s="60"/>
      <c r="B33" s="60"/>
      <c r="C33" s="63"/>
      <c r="D33" s="63"/>
      <c r="E33" s="63"/>
      <c r="F33" s="249"/>
      <c r="G33" s="63"/>
      <c r="H33" s="63"/>
      <c r="I33" s="63"/>
      <c r="J33" s="63"/>
      <c r="K33" s="63"/>
      <c r="L33" s="63"/>
      <c r="M33" s="63"/>
      <c r="N33" s="63"/>
      <c r="O33" s="63"/>
      <c r="P33" s="63"/>
      <c r="Q33" s="62"/>
      <c r="R33" s="62"/>
      <c r="S33" s="62"/>
      <c r="T33" s="62"/>
      <c r="U33" s="62"/>
      <c r="V33" s="62"/>
      <c r="W33" s="62"/>
      <c r="X33" s="62"/>
      <c r="Y33" s="62"/>
      <c r="Z33" s="61"/>
      <c r="AA33" s="61"/>
      <c r="AB33" s="61"/>
      <c r="AC33" s="61"/>
      <c r="AD33" s="61"/>
      <c r="AE33" s="61"/>
      <c r="AF33" s="61"/>
      <c r="AG33" s="244"/>
      <c r="AH33" s="244"/>
      <c r="AI33" s="244"/>
      <c r="AJ33" s="244"/>
      <c r="AK33" s="244"/>
      <c r="AL33" s="244"/>
      <c r="AM33" s="244"/>
      <c r="AN33" s="244"/>
      <c r="AO33" s="244"/>
      <c r="AP33" s="244"/>
      <c r="AQ33" s="244"/>
      <c r="AR33" s="62"/>
      <c r="AS33" s="131"/>
      <c r="AT33" s="112"/>
      <c r="AU33" s="62"/>
      <c r="AV33" s="63"/>
      <c r="AW33" s="244"/>
      <c r="AX33" s="60"/>
      <c r="AY33" s="130"/>
      <c r="AZ33" s="130"/>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DX33" s="136"/>
      <c r="DY33" s="136"/>
      <c r="DZ33" s="136"/>
      <c r="EA33" s="136"/>
      <c r="EB33" s="136"/>
      <c r="EC33" s="136"/>
      <c r="ED33" s="136"/>
      <c r="EE33" s="136"/>
      <c r="EF33" s="136"/>
      <c r="EG33" s="136"/>
      <c r="EH33" s="136"/>
      <c r="EI33" s="136"/>
      <c r="EJ33" s="136"/>
      <c r="EK33" s="136"/>
      <c r="EL33" s="136"/>
      <c r="EM33" s="136"/>
      <c r="EN33" s="136"/>
      <c r="EO33" s="136"/>
      <c r="EP33" s="136"/>
      <c r="EQ33" s="136"/>
      <c r="ER33" s="136"/>
      <c r="ES33" s="136"/>
      <c r="ET33" s="136"/>
      <c r="EU33" s="136"/>
      <c r="EV33" s="136"/>
      <c r="EW33" s="136"/>
      <c r="EX33" s="136"/>
      <c r="EY33" s="136"/>
      <c r="EZ33" s="136"/>
      <c r="FA33" s="136"/>
      <c r="FB33" s="136"/>
      <c r="FC33" s="136"/>
      <c r="FD33" s="136"/>
      <c r="FE33" s="136"/>
      <c r="FF33" s="136"/>
      <c r="FG33" s="136"/>
      <c r="FH33" s="136"/>
      <c r="FI33" s="136"/>
      <c r="FJ33" s="136"/>
      <c r="FK33" s="136"/>
      <c r="FL33" s="136"/>
      <c r="FM33" s="136"/>
      <c r="FN33" s="136"/>
      <c r="FO33" s="136"/>
      <c r="FP33" s="136"/>
      <c r="FQ33" s="136"/>
      <c r="FR33" s="136"/>
      <c r="FS33" s="136"/>
      <c r="FT33" s="136"/>
      <c r="FU33" s="136"/>
      <c r="FV33" s="136"/>
      <c r="FW33" s="136"/>
      <c r="FX33" s="136"/>
      <c r="FY33" s="136"/>
      <c r="FZ33" s="136"/>
      <c r="GA33" s="136"/>
      <c r="GB33" s="136"/>
      <c r="GC33" s="136"/>
      <c r="GD33" s="136"/>
      <c r="GE33" s="136"/>
      <c r="GF33" s="136"/>
      <c r="GG33" s="136"/>
      <c r="GH33" s="136"/>
      <c r="GI33" s="136"/>
      <c r="GJ33" s="136"/>
      <c r="GK33" s="136"/>
      <c r="GL33" s="136"/>
      <c r="GM33" s="136"/>
      <c r="GN33" s="136"/>
      <c r="GO33" s="136"/>
      <c r="GP33" s="136"/>
      <c r="GQ33" s="136"/>
      <c r="GR33" s="136"/>
      <c r="GS33" s="136"/>
      <c r="GT33" s="136"/>
      <c r="GU33" s="136"/>
      <c r="GV33" s="136"/>
      <c r="GW33" s="136"/>
      <c r="GX33" s="136"/>
      <c r="GY33" s="136"/>
      <c r="GZ33" s="136"/>
      <c r="HA33" s="136"/>
      <c r="HB33" s="136"/>
      <c r="HC33" s="136"/>
      <c r="HD33" s="136"/>
      <c r="HE33" s="136"/>
      <c r="HF33" s="136"/>
      <c r="HG33" s="136"/>
      <c r="HH33" s="136"/>
      <c r="HI33" s="136"/>
      <c r="HJ33" s="136"/>
      <c r="HK33" s="136"/>
      <c r="HL33" s="136"/>
      <c r="HM33" s="136"/>
      <c r="HN33" s="136"/>
      <c r="HO33" s="136"/>
      <c r="HP33" s="136"/>
      <c r="HQ33" s="136"/>
      <c r="HR33" s="136"/>
      <c r="HS33" s="136"/>
      <c r="HT33" s="136"/>
      <c r="HU33" s="136"/>
      <c r="HV33" s="136"/>
      <c r="HW33" s="136"/>
      <c r="HX33" s="136"/>
      <c r="HY33" s="136"/>
      <c r="HZ33" s="136"/>
      <c r="IA33" s="136"/>
      <c r="IB33" s="136"/>
      <c r="IC33" s="136"/>
      <c r="ID33" s="136"/>
      <c r="IE33" s="136"/>
      <c r="IF33" s="136"/>
      <c r="IG33" s="136"/>
      <c r="IH33" s="136"/>
      <c r="II33" s="136"/>
      <c r="IJ33" s="136"/>
    </row>
    <row r="34" spans="1:244" s="116" customFormat="1" ht="15" customHeight="1" x14ac:dyDescent="0.2">
      <c r="A34" s="113"/>
      <c r="B34" s="131"/>
      <c r="C34" s="144"/>
      <c r="D34" s="144"/>
      <c r="E34" s="144"/>
      <c r="F34" s="144"/>
      <c r="G34" s="144"/>
      <c r="H34" s="144"/>
      <c r="I34" s="144"/>
      <c r="J34" s="144"/>
      <c r="K34" s="144"/>
      <c r="L34" s="144"/>
      <c r="M34" s="144"/>
      <c r="N34" s="144"/>
      <c r="O34" s="144"/>
      <c r="P34" s="144"/>
      <c r="Q34" s="131"/>
      <c r="R34" s="131"/>
      <c r="S34" s="131"/>
      <c r="T34" s="131"/>
      <c r="U34" s="131"/>
      <c r="V34" s="131"/>
      <c r="W34" s="131"/>
      <c r="X34" s="131"/>
      <c r="Y34" s="131"/>
      <c r="Z34" s="131"/>
      <c r="AA34" s="131"/>
      <c r="AB34" s="131"/>
      <c r="AC34" s="131"/>
      <c r="AD34" s="131"/>
      <c r="AE34" s="131"/>
      <c r="AF34" s="131"/>
      <c r="AG34" s="144"/>
      <c r="AH34" s="131"/>
      <c r="AI34" s="144"/>
      <c r="AJ34" s="131"/>
      <c r="AK34" s="131"/>
      <c r="AL34" s="131"/>
      <c r="AM34" s="131"/>
      <c r="AN34" s="131"/>
      <c r="AO34" s="131"/>
      <c r="AP34" s="131"/>
      <c r="AQ34" s="131"/>
      <c r="AR34" s="131"/>
      <c r="AS34" s="131"/>
      <c r="AT34" s="112"/>
      <c r="AU34" s="144"/>
      <c r="AV34" s="144"/>
      <c r="AW34" s="144"/>
      <c r="AX34" s="113"/>
      <c r="AY34" s="130"/>
      <c r="AZ34" s="130"/>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36"/>
      <c r="DF34" s="136"/>
      <c r="DG34" s="136"/>
      <c r="DH34" s="136"/>
      <c r="DI34" s="136"/>
      <c r="DJ34" s="136"/>
      <c r="DK34" s="136"/>
      <c r="DL34" s="136"/>
      <c r="DM34" s="136"/>
      <c r="DN34" s="136"/>
      <c r="DO34" s="136"/>
      <c r="DP34" s="136"/>
      <c r="DQ34" s="136"/>
      <c r="DR34" s="136"/>
      <c r="DS34" s="136"/>
      <c r="DT34" s="136"/>
      <c r="DU34" s="136"/>
      <c r="DV34" s="136"/>
      <c r="DW34" s="136"/>
      <c r="DX34" s="136"/>
      <c r="DY34" s="136"/>
      <c r="DZ34" s="136"/>
      <c r="EA34" s="136"/>
      <c r="EB34" s="136"/>
      <c r="EC34" s="136"/>
      <c r="ED34" s="136"/>
      <c r="EE34" s="136"/>
      <c r="EF34" s="136"/>
      <c r="EG34" s="136"/>
      <c r="EH34" s="136"/>
      <c r="EI34" s="136"/>
      <c r="EJ34" s="136"/>
      <c r="EK34" s="136"/>
      <c r="EL34" s="136"/>
      <c r="EM34" s="136"/>
      <c r="EN34" s="136"/>
      <c r="EO34" s="136"/>
      <c r="EP34" s="136"/>
      <c r="EQ34" s="136"/>
      <c r="ER34" s="136"/>
      <c r="ES34" s="136"/>
      <c r="ET34" s="136"/>
      <c r="EU34" s="136"/>
      <c r="EV34" s="136"/>
      <c r="EW34" s="136"/>
      <c r="EX34" s="136"/>
      <c r="EY34" s="136"/>
      <c r="EZ34" s="136"/>
      <c r="FA34" s="136"/>
      <c r="FB34" s="136"/>
      <c r="FC34" s="136"/>
      <c r="FD34" s="136"/>
      <c r="FE34" s="136"/>
      <c r="FF34" s="136"/>
      <c r="FG34" s="136"/>
      <c r="FH34" s="136"/>
      <c r="FI34" s="136"/>
      <c r="FJ34" s="136"/>
      <c r="FK34" s="136"/>
      <c r="FL34" s="136"/>
      <c r="FM34" s="136"/>
      <c r="FN34" s="136"/>
      <c r="FO34" s="136"/>
      <c r="FP34" s="136"/>
      <c r="FQ34" s="136"/>
      <c r="FR34" s="136"/>
      <c r="FS34" s="136"/>
      <c r="FT34" s="136"/>
      <c r="FU34" s="136"/>
      <c r="FV34" s="136"/>
      <c r="FW34" s="136"/>
      <c r="FX34" s="136"/>
      <c r="FY34" s="136"/>
      <c r="FZ34" s="136"/>
      <c r="GA34" s="136"/>
      <c r="GB34" s="136"/>
      <c r="GC34" s="136"/>
      <c r="GD34" s="136"/>
      <c r="GE34" s="136"/>
      <c r="GF34" s="136"/>
      <c r="GG34" s="136"/>
      <c r="GH34" s="136"/>
      <c r="GI34" s="136"/>
      <c r="GJ34" s="136"/>
      <c r="GK34" s="136"/>
      <c r="GL34" s="136"/>
      <c r="GM34" s="136"/>
      <c r="GN34" s="136"/>
      <c r="GO34" s="136"/>
      <c r="GP34" s="136"/>
      <c r="GQ34" s="136"/>
      <c r="GR34" s="136"/>
      <c r="GS34" s="136"/>
      <c r="GT34" s="136"/>
      <c r="GU34" s="136"/>
      <c r="GV34" s="136"/>
      <c r="GW34" s="136"/>
      <c r="GX34" s="136"/>
      <c r="GY34" s="136"/>
      <c r="GZ34" s="136"/>
      <c r="HA34" s="136"/>
      <c r="HB34" s="136"/>
      <c r="HC34" s="136"/>
      <c r="HD34" s="136"/>
      <c r="HE34" s="136"/>
      <c r="HF34" s="136"/>
      <c r="HG34" s="136"/>
      <c r="HH34" s="136"/>
      <c r="HI34" s="136"/>
      <c r="HJ34" s="136"/>
      <c r="HK34" s="136"/>
      <c r="HL34" s="136"/>
      <c r="HM34" s="136"/>
      <c r="HN34" s="136"/>
      <c r="HO34" s="136"/>
      <c r="HP34" s="136"/>
      <c r="HQ34" s="136"/>
      <c r="HR34" s="136"/>
      <c r="HS34" s="136"/>
      <c r="HT34" s="136"/>
      <c r="HU34" s="136"/>
      <c r="HV34" s="136"/>
      <c r="HW34" s="136"/>
      <c r="HX34" s="136"/>
      <c r="HY34" s="136"/>
      <c r="HZ34" s="136"/>
      <c r="IA34" s="136"/>
      <c r="IB34" s="136"/>
      <c r="IC34" s="136"/>
      <c r="ID34" s="136"/>
      <c r="IE34" s="136"/>
      <c r="IF34" s="136"/>
      <c r="IG34" s="136"/>
      <c r="IH34" s="136"/>
      <c r="II34" s="136"/>
      <c r="IJ34" s="136"/>
    </row>
    <row r="35" spans="1:244" ht="13.15" customHeight="1" x14ac:dyDescent="0.25">
      <c r="A35" s="61"/>
      <c r="B35" s="96"/>
      <c r="C35" s="98" t="s">
        <v>206</v>
      </c>
      <c r="D35" s="96"/>
      <c r="E35" s="96"/>
      <c r="F35" s="96"/>
      <c r="G35" s="96"/>
      <c r="H35" s="96"/>
      <c r="I35" s="96"/>
      <c r="J35" s="96"/>
      <c r="K35" s="96"/>
      <c r="L35" s="96"/>
      <c r="M35" s="96"/>
      <c r="N35" s="96"/>
      <c r="O35" s="96"/>
      <c r="P35" s="59"/>
      <c r="Q35" s="59"/>
      <c r="R35" s="59"/>
      <c r="S35" s="135"/>
      <c r="T35" s="135"/>
      <c r="U35" s="135"/>
      <c r="V35" s="135"/>
      <c r="W35" s="135"/>
      <c r="X35" s="135"/>
      <c r="Y35" s="61"/>
      <c r="Z35" s="61"/>
      <c r="AA35" s="61"/>
      <c r="AB35" s="61"/>
      <c r="AC35" s="61"/>
      <c r="AD35" s="61"/>
      <c r="AE35" s="61"/>
      <c r="AF35" s="61"/>
      <c r="AG35" s="243"/>
      <c r="AH35" s="243"/>
      <c r="AI35" s="243"/>
      <c r="AJ35" s="243"/>
      <c r="AK35" s="243"/>
      <c r="AL35" s="243"/>
      <c r="AM35" s="243"/>
      <c r="AN35" s="243"/>
      <c r="AO35" s="243"/>
      <c r="AP35" s="243"/>
      <c r="AQ35" s="243"/>
      <c r="AR35" s="61"/>
      <c r="AS35" s="99">
        <f>SUM(AS9:AS34)</f>
        <v>0</v>
      </c>
      <c r="AT35" s="99">
        <f>SUM(AT9:AT34)</f>
        <v>0</v>
      </c>
      <c r="AU35" s="61"/>
      <c r="AV35" s="61"/>
      <c r="AW35" s="61"/>
      <c r="AX35" s="60" t="s">
        <v>50</v>
      </c>
      <c r="AY35" s="36"/>
      <c r="AZ35" s="56"/>
      <c r="BA35" s="57"/>
      <c r="BB35" s="54"/>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row>
    <row r="36" spans="1:244" ht="13.15" customHeight="1" x14ac:dyDescent="0.25">
      <c r="A36" s="61"/>
      <c r="B36" s="96"/>
      <c r="C36" s="98" t="s">
        <v>207</v>
      </c>
      <c r="D36" s="96"/>
      <c r="E36" s="96"/>
      <c r="F36" s="96"/>
      <c r="G36" s="96"/>
      <c r="H36" s="96"/>
      <c r="I36" s="96"/>
      <c r="J36" s="96"/>
      <c r="K36" s="96"/>
      <c r="L36" s="96"/>
      <c r="M36" s="96"/>
      <c r="N36" s="96"/>
      <c r="O36" s="96"/>
      <c r="P36" s="59"/>
      <c r="Q36" s="59"/>
      <c r="R36" s="59"/>
      <c r="S36" s="135"/>
      <c r="T36" s="135"/>
      <c r="U36" s="135"/>
      <c r="V36" s="135"/>
      <c r="W36" s="135"/>
      <c r="X36" s="135"/>
      <c r="Y36" s="135"/>
      <c r="Z36" s="61"/>
      <c r="AA36" s="61"/>
      <c r="AB36" s="61"/>
      <c r="AC36" s="61"/>
      <c r="AD36" s="61"/>
      <c r="AE36" s="61"/>
      <c r="AF36" s="61"/>
      <c r="AG36" s="243"/>
      <c r="AH36" s="243"/>
      <c r="AI36" s="243"/>
      <c r="AJ36" s="243"/>
      <c r="AK36" s="243"/>
      <c r="AL36" s="243"/>
      <c r="AM36" s="243"/>
      <c r="AN36" s="243"/>
      <c r="AO36" s="243"/>
      <c r="AP36" s="243"/>
      <c r="AQ36" s="243"/>
      <c r="AR36" s="135"/>
      <c r="AS36" s="135"/>
      <c r="AT36" s="135"/>
      <c r="AU36" s="135"/>
      <c r="AV36" s="135"/>
      <c r="AW36" s="117"/>
      <c r="AX36" s="60" t="s">
        <v>50</v>
      </c>
      <c r="AY36" s="56"/>
      <c r="AZ36" s="56"/>
      <c r="BA36" s="57"/>
      <c r="BB36" s="54"/>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row>
    <row r="37" spans="1:244" s="116" customFormat="1" ht="15" customHeight="1" x14ac:dyDescent="0.2">
      <c r="A37" s="60"/>
      <c r="B37" s="62"/>
      <c r="C37" s="63"/>
      <c r="D37" s="63"/>
      <c r="E37" s="63"/>
      <c r="F37" s="249"/>
      <c r="G37" s="63"/>
      <c r="H37" s="63"/>
      <c r="I37" s="63"/>
      <c r="J37" s="63"/>
      <c r="K37" s="63"/>
      <c r="L37" s="63"/>
      <c r="M37" s="63"/>
      <c r="N37" s="63"/>
      <c r="O37" s="63"/>
      <c r="P37" s="63"/>
      <c r="Q37" s="62"/>
      <c r="R37" s="62"/>
      <c r="S37" s="62"/>
      <c r="T37" s="62"/>
      <c r="U37" s="62"/>
      <c r="V37" s="62"/>
      <c r="W37" s="62"/>
      <c r="X37" s="62"/>
      <c r="Y37" s="62"/>
      <c r="Z37" s="62"/>
      <c r="AA37" s="131"/>
      <c r="AB37" s="112"/>
      <c r="AC37" s="62"/>
      <c r="AD37" s="63"/>
      <c r="AE37" s="269"/>
      <c r="AF37" s="60"/>
      <c r="AG37" s="303"/>
      <c r="AH37" s="303"/>
      <c r="AI37" s="29"/>
      <c r="AJ37" s="29"/>
      <c r="AK37" s="29"/>
      <c r="AL37" s="29"/>
      <c r="AM37" s="29"/>
      <c r="AN37" s="29"/>
      <c r="AO37" s="29"/>
      <c r="AP37" s="29"/>
      <c r="AQ37" s="29"/>
      <c r="AR37" s="62"/>
      <c r="AS37" s="131"/>
      <c r="AT37" s="112"/>
      <c r="AU37" s="62"/>
      <c r="AV37" s="63"/>
      <c r="AW37" s="269"/>
      <c r="AX37" s="60"/>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c r="DJ37" s="136"/>
      <c r="DK37" s="136"/>
      <c r="DL37" s="136"/>
      <c r="DM37" s="136"/>
      <c r="DN37" s="136"/>
      <c r="DO37" s="136"/>
      <c r="DP37" s="136"/>
      <c r="DQ37" s="136"/>
      <c r="DR37" s="136"/>
      <c r="DS37" s="136"/>
      <c r="DT37" s="136"/>
      <c r="DU37" s="136"/>
      <c r="DV37" s="136"/>
      <c r="DW37" s="136"/>
      <c r="DX37" s="136"/>
      <c r="DY37" s="136"/>
      <c r="DZ37" s="136"/>
      <c r="EA37" s="136"/>
      <c r="EB37" s="136"/>
      <c r="EC37" s="136"/>
      <c r="ED37" s="136"/>
      <c r="EE37" s="136"/>
      <c r="EF37" s="136"/>
      <c r="EG37" s="136"/>
      <c r="EH37" s="136"/>
      <c r="EI37" s="136"/>
      <c r="EJ37" s="136"/>
      <c r="EK37" s="136"/>
      <c r="EL37" s="136"/>
      <c r="EM37" s="136"/>
      <c r="EN37" s="136"/>
      <c r="EO37" s="136"/>
      <c r="EP37" s="136"/>
      <c r="EQ37" s="136"/>
      <c r="ER37" s="136"/>
      <c r="ES37" s="136"/>
      <c r="ET37" s="136"/>
      <c r="EU37" s="136"/>
      <c r="EV37" s="136"/>
      <c r="EW37" s="136"/>
      <c r="EX37" s="136"/>
      <c r="EY37" s="136"/>
      <c r="EZ37" s="136"/>
      <c r="FA37" s="136"/>
      <c r="FB37" s="136"/>
      <c r="FC37" s="136"/>
      <c r="FD37" s="136"/>
      <c r="FE37" s="136"/>
      <c r="FF37" s="136"/>
      <c r="FG37" s="136"/>
      <c r="FH37" s="136"/>
      <c r="FI37" s="136"/>
      <c r="FJ37" s="136"/>
      <c r="FK37" s="136"/>
      <c r="FL37" s="136"/>
      <c r="FM37" s="136"/>
      <c r="FN37" s="136"/>
      <c r="FO37" s="136"/>
      <c r="FP37" s="136"/>
      <c r="FQ37" s="136"/>
      <c r="FR37" s="136"/>
      <c r="FS37" s="136"/>
      <c r="FT37" s="136"/>
      <c r="FU37" s="136"/>
      <c r="FV37" s="136"/>
      <c r="FW37" s="136"/>
      <c r="FX37" s="136"/>
      <c r="FY37" s="136"/>
      <c r="FZ37" s="136"/>
      <c r="GA37" s="136"/>
      <c r="GB37" s="136"/>
      <c r="GC37" s="136"/>
      <c r="GD37" s="136"/>
      <c r="GE37" s="136"/>
      <c r="GF37" s="136"/>
      <c r="GG37" s="136"/>
      <c r="GH37" s="136"/>
      <c r="GI37" s="136"/>
      <c r="GJ37" s="136"/>
      <c r="GK37" s="136"/>
      <c r="GL37" s="136"/>
      <c r="GM37" s="136"/>
      <c r="GN37" s="136"/>
      <c r="GO37" s="136"/>
      <c r="GP37" s="136"/>
      <c r="GQ37" s="136"/>
      <c r="GR37" s="136"/>
      <c r="GS37" s="136"/>
      <c r="GT37" s="136"/>
      <c r="GU37" s="136"/>
      <c r="GV37" s="136"/>
      <c r="GW37" s="136"/>
      <c r="GX37" s="136"/>
      <c r="GY37" s="136"/>
      <c r="GZ37" s="136"/>
      <c r="HA37" s="136"/>
      <c r="HB37" s="136"/>
      <c r="HC37" s="136"/>
      <c r="HD37" s="136"/>
      <c r="HE37" s="136"/>
      <c r="HF37" s="136"/>
      <c r="HG37" s="136"/>
      <c r="HH37" s="136"/>
      <c r="HI37" s="136"/>
      <c r="HJ37" s="136"/>
      <c r="HK37" s="136"/>
      <c r="HL37" s="136"/>
      <c r="HM37" s="136"/>
      <c r="HN37" s="136"/>
      <c r="HO37" s="136"/>
      <c r="HP37" s="136"/>
      <c r="HQ37" s="136"/>
      <c r="HR37" s="136"/>
    </row>
    <row r="38" spans="1:244" ht="15" customHeight="1" x14ac:dyDescent="0.2">
      <c r="A38" s="60"/>
      <c r="B38" s="62"/>
      <c r="C38" s="63"/>
      <c r="D38" s="63"/>
      <c r="E38" s="63"/>
      <c r="F38" s="249"/>
      <c r="G38" s="63"/>
      <c r="H38" s="63"/>
      <c r="I38" s="63"/>
      <c r="J38" s="63"/>
      <c r="K38" s="63"/>
      <c r="L38" s="63"/>
      <c r="M38" s="63"/>
      <c r="N38" s="63"/>
      <c r="O38" s="63"/>
      <c r="P38" s="63"/>
      <c r="Q38" s="62"/>
      <c r="R38" s="62"/>
      <c r="S38" s="62"/>
      <c r="T38" s="62"/>
      <c r="U38" s="62"/>
      <c r="V38" s="62"/>
      <c r="W38" s="62"/>
      <c r="X38" s="62"/>
      <c r="Y38" s="62"/>
      <c r="Z38" s="62"/>
      <c r="AA38" s="131"/>
      <c r="AB38" s="112"/>
      <c r="AC38" s="62"/>
      <c r="AD38" s="63"/>
      <c r="AE38" s="269"/>
      <c r="AF38" s="60"/>
      <c r="AG38" s="303"/>
      <c r="AH38" s="303"/>
      <c r="AI38" s="304"/>
      <c r="AJ38" s="107"/>
      <c r="AK38" s="269"/>
      <c r="AL38" s="269"/>
      <c r="AM38" s="269"/>
      <c r="AN38" s="269"/>
      <c r="AO38" s="269"/>
      <c r="AP38" s="269"/>
      <c r="AQ38" s="269"/>
      <c r="AR38" s="62"/>
      <c r="AS38" s="131"/>
      <c r="AT38" s="112"/>
      <c r="AU38" s="62"/>
      <c r="AV38" s="63"/>
      <c r="AW38" s="269"/>
      <c r="AX38" s="60"/>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row>
    <row r="39" spans="1:244" s="116" customFormat="1" ht="15" customHeight="1" x14ac:dyDescent="0.2">
      <c r="A39" s="60"/>
      <c r="B39" s="60"/>
      <c r="C39" s="63"/>
      <c r="D39" s="63"/>
      <c r="E39" s="63"/>
      <c r="F39" s="249"/>
      <c r="G39" s="63"/>
      <c r="H39" s="63"/>
      <c r="I39" s="63"/>
      <c r="J39" s="63"/>
      <c r="K39" s="63"/>
      <c r="L39" s="63"/>
      <c r="M39" s="63"/>
      <c r="N39" s="63"/>
      <c r="O39" s="63"/>
      <c r="P39" s="63"/>
      <c r="Q39" s="62"/>
      <c r="R39" s="62"/>
      <c r="S39" s="62"/>
      <c r="T39" s="62"/>
      <c r="U39" s="62"/>
      <c r="V39" s="62"/>
      <c r="W39" s="62"/>
      <c r="X39" s="62"/>
      <c r="Y39" s="62"/>
      <c r="Z39" s="62"/>
      <c r="AA39" s="131"/>
      <c r="AB39" s="112"/>
      <c r="AC39" s="63"/>
      <c r="AD39" s="63"/>
      <c r="AE39" s="250"/>
      <c r="AF39" s="60"/>
      <c r="AG39" s="303"/>
      <c r="AH39" s="303"/>
      <c r="AI39" s="29"/>
      <c r="AJ39" s="29"/>
      <c r="AK39" s="29"/>
      <c r="AL39" s="29"/>
      <c r="AM39" s="29"/>
      <c r="AN39" s="29"/>
      <c r="AO39" s="29"/>
      <c r="AP39" s="29"/>
      <c r="AQ39" s="29"/>
      <c r="AR39" s="62"/>
      <c r="AS39" s="131"/>
      <c r="AT39" s="112"/>
      <c r="AU39" s="63"/>
      <c r="AV39" s="63"/>
      <c r="AW39" s="250"/>
      <c r="AX39" s="60"/>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c r="BZ39" s="136"/>
      <c r="CA39" s="136"/>
      <c r="CB39" s="136"/>
      <c r="CC39" s="136"/>
      <c r="CD39" s="136"/>
      <c r="CE39" s="136"/>
      <c r="CF39" s="136"/>
      <c r="CG39" s="136"/>
      <c r="CH39" s="136"/>
      <c r="CI39" s="136"/>
      <c r="CJ39" s="136"/>
      <c r="CK39" s="136"/>
      <c r="CL39" s="136"/>
      <c r="CM39" s="136"/>
      <c r="CN39" s="136"/>
      <c r="CO39" s="136"/>
      <c r="CP39" s="136"/>
      <c r="CQ39" s="136"/>
      <c r="CR39" s="136"/>
      <c r="CS39" s="136"/>
      <c r="CT39" s="136"/>
      <c r="CU39" s="136"/>
      <c r="CV39" s="136"/>
      <c r="CW39" s="136"/>
      <c r="CX39" s="136"/>
      <c r="CY39" s="136"/>
      <c r="CZ39" s="136"/>
      <c r="DA39" s="136"/>
      <c r="DB39" s="136"/>
      <c r="DC39" s="136"/>
      <c r="DD39" s="136"/>
      <c r="DE39" s="136"/>
      <c r="DF39" s="136"/>
      <c r="DG39" s="136"/>
      <c r="DH39" s="136"/>
      <c r="DI39" s="136"/>
      <c r="DJ39" s="136"/>
      <c r="DK39" s="136"/>
      <c r="DL39" s="136"/>
      <c r="DM39" s="136"/>
      <c r="DN39" s="136"/>
      <c r="DO39" s="136"/>
      <c r="DP39" s="136"/>
      <c r="DQ39" s="136"/>
      <c r="DR39" s="136"/>
      <c r="DS39" s="136"/>
      <c r="DT39" s="136"/>
      <c r="DU39" s="136"/>
      <c r="DV39" s="136"/>
      <c r="DW39" s="136"/>
      <c r="DX39" s="136"/>
      <c r="DY39" s="136"/>
      <c r="DZ39" s="136"/>
      <c r="EA39" s="136"/>
      <c r="EB39" s="136"/>
      <c r="EC39" s="136"/>
      <c r="ED39" s="136"/>
      <c r="EE39" s="136"/>
      <c r="EF39" s="136"/>
      <c r="EG39" s="136"/>
      <c r="EH39" s="136"/>
      <c r="EI39" s="136"/>
      <c r="EJ39" s="136"/>
      <c r="EK39" s="136"/>
      <c r="EL39" s="136"/>
      <c r="EM39" s="136"/>
      <c r="EN39" s="136"/>
      <c r="EO39" s="136"/>
      <c r="EP39" s="136"/>
      <c r="EQ39" s="136"/>
      <c r="ER39" s="136"/>
      <c r="ES39" s="136"/>
      <c r="ET39" s="136"/>
      <c r="EU39" s="136"/>
      <c r="EV39" s="136"/>
      <c r="EW39" s="136"/>
      <c r="EX39" s="136"/>
      <c r="EY39" s="136"/>
      <c r="EZ39" s="136"/>
      <c r="FA39" s="136"/>
      <c r="FB39" s="136"/>
      <c r="FC39" s="136"/>
      <c r="FD39" s="136"/>
      <c r="FE39" s="136"/>
      <c r="FF39" s="136"/>
      <c r="FG39" s="136"/>
      <c r="FH39" s="136"/>
      <c r="FI39" s="136"/>
      <c r="FJ39" s="136"/>
      <c r="FK39" s="136"/>
      <c r="FL39" s="136"/>
      <c r="FM39" s="136"/>
      <c r="FN39" s="136"/>
      <c r="FO39" s="136"/>
      <c r="FP39" s="136"/>
      <c r="FQ39" s="136"/>
      <c r="FR39" s="136"/>
      <c r="FS39" s="136"/>
      <c r="FT39" s="136"/>
      <c r="FU39" s="136"/>
      <c r="FV39" s="136"/>
      <c r="FW39" s="136"/>
      <c r="FX39" s="136"/>
      <c r="FY39" s="136"/>
      <c r="FZ39" s="136"/>
      <c r="GA39" s="136"/>
      <c r="GB39" s="136"/>
      <c r="GC39" s="136"/>
      <c r="GD39" s="136"/>
      <c r="GE39" s="136"/>
      <c r="GF39" s="136"/>
      <c r="GG39" s="136"/>
      <c r="GH39" s="136"/>
      <c r="GI39" s="136"/>
      <c r="GJ39" s="136"/>
      <c r="GK39" s="136"/>
      <c r="GL39" s="136"/>
      <c r="GM39" s="136"/>
      <c r="GN39" s="136"/>
      <c r="GO39" s="136"/>
      <c r="GP39" s="136"/>
      <c r="GQ39" s="136"/>
      <c r="GR39" s="136"/>
      <c r="GS39" s="136"/>
      <c r="GT39" s="136"/>
      <c r="GU39" s="136"/>
      <c r="GV39" s="136"/>
      <c r="GW39" s="136"/>
      <c r="GX39" s="136"/>
      <c r="GY39" s="136"/>
      <c r="GZ39" s="136"/>
      <c r="HA39" s="136"/>
      <c r="HB39" s="136"/>
      <c r="HC39" s="136"/>
      <c r="HD39" s="136"/>
      <c r="HE39" s="136"/>
      <c r="HF39" s="136"/>
      <c r="HG39" s="136"/>
      <c r="HH39" s="136"/>
      <c r="HI39" s="136"/>
      <c r="HJ39" s="136"/>
      <c r="HK39" s="136"/>
      <c r="HL39" s="136"/>
      <c r="HM39" s="136"/>
      <c r="HN39" s="136"/>
      <c r="HO39" s="136"/>
      <c r="HP39" s="136"/>
      <c r="HQ39" s="136"/>
      <c r="HR39" s="136"/>
    </row>
    <row r="40" spans="1:244" s="116" customFormat="1" ht="15" customHeight="1" x14ac:dyDescent="0.2">
      <c r="A40" s="60"/>
      <c r="B40" s="60"/>
      <c r="C40" s="63"/>
      <c r="D40" s="63"/>
      <c r="E40" s="63"/>
      <c r="F40" s="249"/>
      <c r="G40" s="63"/>
      <c r="H40" s="63"/>
      <c r="I40" s="63"/>
      <c r="J40" s="63"/>
      <c r="K40" s="63"/>
      <c r="L40" s="63"/>
      <c r="M40" s="63"/>
      <c r="N40" s="63"/>
      <c r="O40" s="63"/>
      <c r="P40" s="63"/>
      <c r="Q40" s="62"/>
      <c r="R40" s="62"/>
      <c r="S40" s="62"/>
      <c r="T40" s="62"/>
      <c r="U40" s="62"/>
      <c r="V40" s="62"/>
      <c r="W40" s="62"/>
      <c r="X40" s="62"/>
      <c r="Y40" s="62"/>
      <c r="Z40" s="62"/>
      <c r="AA40" s="61"/>
      <c r="AB40" s="61"/>
      <c r="AC40" s="61"/>
      <c r="AD40" s="61"/>
      <c r="AE40" s="61"/>
      <c r="AF40" s="61"/>
      <c r="AG40" s="269"/>
      <c r="AH40" s="269"/>
      <c r="AI40" s="269"/>
      <c r="AJ40" s="269"/>
      <c r="AK40" s="269"/>
      <c r="AL40" s="269"/>
      <c r="AM40" s="269"/>
      <c r="AN40" s="269"/>
      <c r="AO40" s="269"/>
      <c r="AP40" s="269"/>
      <c r="AQ40" s="269"/>
      <c r="AR40" s="62"/>
      <c r="AS40" s="131"/>
      <c r="AT40" s="112"/>
      <c r="AU40" s="62"/>
      <c r="AV40" s="63"/>
      <c r="AW40" s="250"/>
      <c r="AX40" s="60"/>
      <c r="AY40" s="130"/>
      <c r="AZ40" s="130"/>
      <c r="BB40" s="305"/>
      <c r="BC40" s="305"/>
      <c r="BD40" s="305"/>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6"/>
      <c r="CI40" s="136"/>
      <c r="CJ40" s="136"/>
      <c r="CK40" s="136"/>
      <c r="CL40" s="136"/>
      <c r="CM40" s="136"/>
      <c r="CN40" s="136"/>
      <c r="CO40" s="136"/>
      <c r="CP40" s="136"/>
      <c r="CQ40" s="136"/>
      <c r="CR40" s="136"/>
      <c r="CS40" s="136"/>
      <c r="CT40" s="136"/>
      <c r="CU40" s="136"/>
      <c r="CV40" s="136"/>
      <c r="CW40" s="136"/>
      <c r="CX40" s="136"/>
      <c r="CY40" s="136"/>
      <c r="CZ40" s="136"/>
      <c r="DA40" s="136"/>
      <c r="DB40" s="136"/>
      <c r="DC40" s="136"/>
      <c r="DD40" s="136"/>
      <c r="DE40" s="136"/>
      <c r="DF40" s="136"/>
      <c r="DG40" s="136"/>
      <c r="DH40" s="136"/>
      <c r="DI40" s="136"/>
      <c r="DJ40" s="136"/>
      <c r="DK40" s="136"/>
      <c r="DL40" s="136"/>
      <c r="DM40" s="136"/>
      <c r="DN40" s="136"/>
      <c r="DO40" s="136"/>
      <c r="DP40" s="136"/>
      <c r="DQ40" s="136"/>
      <c r="DR40" s="136"/>
      <c r="DS40" s="136"/>
      <c r="DT40" s="136"/>
      <c r="DU40" s="136"/>
      <c r="DV40" s="136"/>
      <c r="DW40" s="136"/>
      <c r="DX40" s="136"/>
      <c r="DY40" s="136"/>
      <c r="DZ40" s="136"/>
      <c r="EA40" s="136"/>
      <c r="EB40" s="136"/>
      <c r="EC40" s="136"/>
      <c r="ED40" s="136"/>
      <c r="EE40" s="136"/>
      <c r="EF40" s="136"/>
      <c r="EG40" s="136"/>
      <c r="EH40" s="136"/>
      <c r="EI40" s="136"/>
      <c r="EJ40" s="136"/>
      <c r="EK40" s="136"/>
      <c r="EL40" s="136"/>
      <c r="EM40" s="136"/>
      <c r="EN40" s="136"/>
      <c r="EO40" s="136"/>
      <c r="EP40" s="136"/>
      <c r="EQ40" s="136"/>
      <c r="ER40" s="136"/>
      <c r="ES40" s="136"/>
      <c r="ET40" s="136"/>
      <c r="EU40" s="136"/>
      <c r="EV40" s="136"/>
      <c r="EW40" s="136"/>
      <c r="EX40" s="136"/>
      <c r="EY40" s="136"/>
      <c r="EZ40" s="136"/>
      <c r="FA40" s="136"/>
      <c r="FB40" s="136"/>
      <c r="FC40" s="136"/>
      <c r="FD40" s="136"/>
      <c r="FE40" s="136"/>
      <c r="FF40" s="136"/>
      <c r="FG40" s="136"/>
      <c r="FH40" s="136"/>
      <c r="FI40" s="136"/>
      <c r="FJ40" s="136"/>
      <c r="FK40" s="136"/>
      <c r="FL40" s="136"/>
      <c r="FM40" s="136"/>
      <c r="FN40" s="136"/>
      <c r="FO40" s="136"/>
      <c r="FP40" s="136"/>
      <c r="FQ40" s="136"/>
      <c r="FR40" s="136"/>
      <c r="FS40" s="136"/>
      <c r="FT40" s="136"/>
      <c r="FU40" s="136"/>
      <c r="FV40" s="136"/>
      <c r="FW40" s="136"/>
      <c r="FX40" s="136"/>
      <c r="FY40" s="136"/>
      <c r="FZ40" s="136"/>
      <c r="GA40" s="136"/>
      <c r="GB40" s="136"/>
      <c r="GC40" s="136"/>
      <c r="GD40" s="136"/>
      <c r="GE40" s="136"/>
      <c r="GF40" s="136"/>
      <c r="GG40" s="136"/>
      <c r="GH40" s="136"/>
      <c r="GI40" s="136"/>
      <c r="GJ40" s="136"/>
      <c r="GK40" s="136"/>
      <c r="GL40" s="136"/>
      <c r="GM40" s="136"/>
      <c r="GN40" s="136"/>
      <c r="GO40" s="136"/>
      <c r="GP40" s="136"/>
      <c r="GQ40" s="136"/>
      <c r="GR40" s="136"/>
      <c r="GS40" s="136"/>
      <c r="GT40" s="136"/>
      <c r="GU40" s="136"/>
      <c r="GV40" s="136"/>
      <c r="GW40" s="136"/>
      <c r="GX40" s="136"/>
      <c r="GY40" s="136"/>
      <c r="GZ40" s="136"/>
      <c r="HA40" s="136"/>
      <c r="HB40" s="136"/>
      <c r="HC40" s="136"/>
      <c r="HD40" s="136"/>
      <c r="HE40" s="136"/>
      <c r="HF40" s="136"/>
      <c r="HG40" s="136"/>
      <c r="HH40" s="136"/>
      <c r="HI40" s="136"/>
      <c r="HJ40" s="136"/>
      <c r="HK40" s="136"/>
      <c r="HL40" s="136"/>
      <c r="HM40" s="136"/>
      <c r="HN40" s="136"/>
      <c r="HO40" s="136"/>
      <c r="HP40" s="136"/>
      <c r="HQ40" s="136"/>
      <c r="HR40" s="136"/>
      <c r="HS40" s="136"/>
      <c r="HT40" s="136"/>
      <c r="HU40" s="136"/>
      <c r="HV40" s="136"/>
      <c r="HW40" s="136"/>
      <c r="HX40" s="136"/>
      <c r="HY40" s="136"/>
      <c r="HZ40" s="136"/>
      <c r="IA40" s="136"/>
      <c r="IB40" s="136"/>
      <c r="IC40" s="136"/>
      <c r="ID40" s="136"/>
      <c r="IE40" s="136"/>
      <c r="IF40" s="136"/>
      <c r="IG40" s="136"/>
      <c r="IH40" s="136"/>
    </row>
    <row r="41" spans="1:244" s="116" customFormat="1" ht="15" customHeight="1" x14ac:dyDescent="0.2">
      <c r="A41" s="60"/>
      <c r="B41" s="60"/>
      <c r="C41" s="63"/>
      <c r="D41" s="63"/>
      <c r="E41" s="63"/>
      <c r="F41" s="249"/>
      <c r="G41" s="63"/>
      <c r="H41" s="63"/>
      <c r="I41" s="63"/>
      <c r="J41" s="63"/>
      <c r="K41" s="63"/>
      <c r="L41" s="63"/>
      <c r="M41" s="63"/>
      <c r="N41" s="63"/>
      <c r="O41" s="63"/>
      <c r="P41" s="63"/>
      <c r="Q41" s="62"/>
      <c r="R41" s="62"/>
      <c r="S41" s="62"/>
      <c r="T41" s="62"/>
      <c r="U41" s="62"/>
      <c r="V41" s="62"/>
      <c r="W41" s="62"/>
      <c r="X41" s="62"/>
      <c r="Y41" s="62"/>
      <c r="Z41" s="62"/>
      <c r="AA41" s="61"/>
      <c r="AB41" s="61"/>
      <c r="AC41" s="61"/>
      <c r="AD41" s="61"/>
      <c r="AE41" s="61"/>
      <c r="AF41" s="61"/>
      <c r="AG41" s="269"/>
      <c r="AH41" s="269"/>
      <c r="AI41" s="269"/>
      <c r="AJ41" s="269"/>
      <c r="AK41" s="269"/>
      <c r="AL41" s="269"/>
      <c r="AM41" s="269"/>
      <c r="AN41" s="269"/>
      <c r="AO41" s="269"/>
      <c r="AP41" s="269"/>
      <c r="AQ41" s="269"/>
      <c r="AR41" s="62"/>
      <c r="AS41" s="131"/>
      <c r="AT41" s="112"/>
      <c r="AU41" s="62"/>
      <c r="AV41" s="63"/>
      <c r="AW41" s="250"/>
      <c r="AX41" s="60"/>
      <c r="AY41" s="130"/>
      <c r="AZ41" s="130"/>
      <c r="BB41" s="305"/>
      <c r="BC41" s="305"/>
      <c r="BD41" s="305"/>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36"/>
      <c r="CD41" s="136"/>
      <c r="CE41" s="136"/>
      <c r="CF41" s="136"/>
      <c r="CG41" s="136"/>
      <c r="CH41" s="136"/>
      <c r="CI41" s="136"/>
      <c r="CJ41" s="136"/>
      <c r="CK41" s="136"/>
      <c r="CL41" s="136"/>
      <c r="CM41" s="136"/>
      <c r="CN41" s="136"/>
      <c r="CO41" s="136"/>
      <c r="CP41" s="136"/>
      <c r="CQ41" s="136"/>
      <c r="CR41" s="136"/>
      <c r="CS41" s="136"/>
      <c r="CT41" s="136"/>
      <c r="CU41" s="136"/>
      <c r="CV41" s="136"/>
      <c r="CW41" s="136"/>
      <c r="CX41" s="136"/>
      <c r="CY41" s="136"/>
      <c r="CZ41" s="136"/>
      <c r="DA41" s="136"/>
      <c r="DB41" s="136"/>
      <c r="DC41" s="136"/>
      <c r="DD41" s="136"/>
      <c r="DE41" s="136"/>
      <c r="DF41" s="136"/>
      <c r="DG41" s="136"/>
      <c r="DH41" s="136"/>
      <c r="DI41" s="136"/>
      <c r="DJ41" s="136"/>
      <c r="DK41" s="136"/>
      <c r="DL41" s="136"/>
      <c r="DM41" s="136"/>
      <c r="DN41" s="136"/>
      <c r="DO41" s="136"/>
      <c r="DP41" s="136"/>
      <c r="DQ41" s="136"/>
      <c r="DR41" s="136"/>
      <c r="DS41" s="136"/>
      <c r="DT41" s="136"/>
      <c r="DU41" s="136"/>
      <c r="DV41" s="136"/>
      <c r="DW41" s="136"/>
      <c r="DX41" s="136"/>
      <c r="DY41" s="136"/>
      <c r="DZ41" s="136"/>
      <c r="EA41" s="136"/>
      <c r="EB41" s="136"/>
      <c r="EC41" s="136"/>
      <c r="ED41" s="136"/>
      <c r="EE41" s="136"/>
      <c r="EF41" s="136"/>
      <c r="EG41" s="136"/>
      <c r="EH41" s="136"/>
      <c r="EI41" s="136"/>
      <c r="EJ41" s="136"/>
      <c r="EK41" s="136"/>
      <c r="EL41" s="136"/>
      <c r="EM41" s="136"/>
      <c r="EN41" s="136"/>
      <c r="EO41" s="136"/>
      <c r="EP41" s="136"/>
      <c r="EQ41" s="136"/>
      <c r="ER41" s="136"/>
      <c r="ES41" s="136"/>
      <c r="ET41" s="136"/>
      <c r="EU41" s="136"/>
      <c r="EV41" s="136"/>
      <c r="EW41" s="136"/>
      <c r="EX41" s="136"/>
      <c r="EY41" s="136"/>
      <c r="EZ41" s="136"/>
      <c r="FA41" s="136"/>
      <c r="FB41" s="136"/>
      <c r="FC41" s="136"/>
      <c r="FD41" s="136"/>
      <c r="FE41" s="136"/>
      <c r="FF41" s="136"/>
      <c r="FG41" s="136"/>
      <c r="FH41" s="136"/>
      <c r="FI41" s="136"/>
      <c r="FJ41" s="136"/>
      <c r="FK41" s="136"/>
      <c r="FL41" s="136"/>
      <c r="FM41" s="136"/>
      <c r="FN41" s="136"/>
      <c r="FO41" s="136"/>
      <c r="FP41" s="136"/>
      <c r="FQ41" s="136"/>
      <c r="FR41" s="136"/>
      <c r="FS41" s="136"/>
      <c r="FT41" s="136"/>
      <c r="FU41" s="136"/>
      <c r="FV41" s="136"/>
      <c r="FW41" s="136"/>
      <c r="FX41" s="136"/>
      <c r="FY41" s="136"/>
      <c r="FZ41" s="136"/>
      <c r="GA41" s="136"/>
      <c r="GB41" s="136"/>
      <c r="GC41" s="136"/>
      <c r="GD41" s="136"/>
      <c r="GE41" s="136"/>
      <c r="GF41" s="136"/>
      <c r="GG41" s="136"/>
      <c r="GH41" s="136"/>
      <c r="GI41" s="136"/>
      <c r="GJ41" s="136"/>
      <c r="GK41" s="136"/>
      <c r="GL41" s="136"/>
      <c r="GM41" s="136"/>
      <c r="GN41" s="136"/>
      <c r="GO41" s="136"/>
      <c r="GP41" s="136"/>
      <c r="GQ41" s="136"/>
      <c r="GR41" s="136"/>
      <c r="GS41" s="136"/>
      <c r="GT41" s="136"/>
      <c r="GU41" s="136"/>
      <c r="GV41" s="136"/>
      <c r="GW41" s="136"/>
      <c r="GX41" s="136"/>
      <c r="GY41" s="136"/>
      <c r="GZ41" s="136"/>
      <c r="HA41" s="136"/>
      <c r="HB41" s="136"/>
      <c r="HC41" s="136"/>
      <c r="HD41" s="136"/>
      <c r="HE41" s="136"/>
      <c r="HF41" s="136"/>
      <c r="HG41" s="136"/>
      <c r="HH41" s="136"/>
      <c r="HI41" s="136"/>
      <c r="HJ41" s="136"/>
      <c r="HK41" s="136"/>
      <c r="HL41" s="136"/>
      <c r="HM41" s="136"/>
      <c r="HN41" s="136"/>
      <c r="HO41" s="136"/>
      <c r="HP41" s="136"/>
      <c r="HQ41" s="136"/>
      <c r="HR41" s="136"/>
      <c r="HS41" s="136"/>
      <c r="HT41" s="136"/>
      <c r="HU41" s="136"/>
      <c r="HV41" s="136"/>
      <c r="HW41" s="136"/>
      <c r="HX41" s="136"/>
      <c r="HY41" s="136"/>
      <c r="HZ41" s="136"/>
      <c r="IA41" s="136"/>
      <c r="IB41" s="136"/>
      <c r="IC41" s="136"/>
      <c r="ID41" s="136"/>
      <c r="IE41" s="136"/>
      <c r="IF41" s="136"/>
      <c r="IG41" s="136"/>
      <c r="IH41" s="136"/>
    </row>
    <row r="42" spans="1:244" s="116" customFormat="1" ht="15" customHeight="1" x14ac:dyDescent="0.2">
      <c r="A42" s="60"/>
      <c r="B42" s="60"/>
      <c r="C42" s="63"/>
      <c r="D42" s="63"/>
      <c r="E42" s="63"/>
      <c r="F42" s="249"/>
      <c r="G42" s="63"/>
      <c r="H42" s="63"/>
      <c r="I42" s="63"/>
      <c r="J42" s="63"/>
      <c r="K42" s="63"/>
      <c r="L42" s="63"/>
      <c r="M42" s="63"/>
      <c r="N42" s="63"/>
      <c r="O42" s="63"/>
      <c r="P42" s="63"/>
      <c r="Q42" s="62"/>
      <c r="R42" s="62"/>
      <c r="S42" s="62"/>
      <c r="T42" s="62"/>
      <c r="U42" s="62"/>
      <c r="V42" s="62"/>
      <c r="W42" s="62"/>
      <c r="X42" s="62"/>
      <c r="Y42" s="62"/>
      <c r="Z42" s="62"/>
      <c r="AA42" s="61"/>
      <c r="AB42" s="61"/>
      <c r="AC42" s="61"/>
      <c r="AD42" s="61"/>
      <c r="AE42" s="61"/>
      <c r="AF42" s="61"/>
      <c r="AG42" s="269"/>
      <c r="AH42" s="269"/>
      <c r="AI42" s="269"/>
      <c r="AJ42" s="269"/>
      <c r="AK42" s="269"/>
      <c r="AL42" s="269"/>
      <c r="AM42" s="269"/>
      <c r="AN42" s="269"/>
      <c r="AO42" s="269"/>
      <c r="AP42" s="269"/>
      <c r="AQ42" s="269"/>
      <c r="AR42" s="62"/>
      <c r="AS42" s="131"/>
      <c r="AT42" s="112"/>
      <c r="AU42" s="62"/>
      <c r="AV42" s="63"/>
      <c r="AW42" s="250"/>
      <c r="AX42" s="60"/>
      <c r="AY42" s="130"/>
      <c r="AZ42" s="130"/>
      <c r="BB42" s="305"/>
      <c r="BC42" s="305"/>
      <c r="BD42" s="305"/>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c r="DL42" s="136"/>
      <c r="DM42" s="136"/>
      <c r="DN42" s="136"/>
      <c r="DO42" s="136"/>
      <c r="DP42" s="136"/>
      <c r="DQ42" s="136"/>
      <c r="DR42" s="136"/>
      <c r="DS42" s="136"/>
      <c r="DT42" s="136"/>
      <c r="DU42" s="136"/>
      <c r="DV42" s="136"/>
      <c r="DW42" s="136"/>
      <c r="DX42" s="136"/>
      <c r="DY42" s="136"/>
      <c r="DZ42" s="136"/>
      <c r="EA42" s="136"/>
      <c r="EB42" s="136"/>
      <c r="EC42" s="136"/>
      <c r="ED42" s="136"/>
      <c r="EE42" s="136"/>
      <c r="EF42" s="136"/>
      <c r="EG42" s="136"/>
      <c r="EH42" s="136"/>
      <c r="EI42" s="136"/>
      <c r="EJ42" s="136"/>
      <c r="EK42" s="136"/>
      <c r="EL42" s="136"/>
      <c r="EM42" s="136"/>
      <c r="EN42" s="136"/>
      <c r="EO42" s="136"/>
      <c r="EP42" s="136"/>
      <c r="EQ42" s="136"/>
      <c r="ER42" s="136"/>
      <c r="ES42" s="136"/>
      <c r="ET42" s="136"/>
      <c r="EU42" s="136"/>
      <c r="EV42" s="136"/>
      <c r="EW42" s="136"/>
      <c r="EX42" s="136"/>
      <c r="EY42" s="136"/>
      <c r="EZ42" s="136"/>
      <c r="FA42" s="136"/>
      <c r="FB42" s="136"/>
      <c r="FC42" s="136"/>
      <c r="FD42" s="136"/>
      <c r="FE42" s="136"/>
      <c r="FF42" s="136"/>
      <c r="FG42" s="136"/>
      <c r="FH42" s="136"/>
      <c r="FI42" s="136"/>
      <c r="FJ42" s="136"/>
      <c r="FK42" s="136"/>
      <c r="FL42" s="136"/>
      <c r="FM42" s="136"/>
      <c r="FN42" s="136"/>
      <c r="FO42" s="136"/>
      <c r="FP42" s="136"/>
      <c r="FQ42" s="136"/>
      <c r="FR42" s="136"/>
      <c r="FS42" s="136"/>
      <c r="FT42" s="136"/>
      <c r="FU42" s="136"/>
      <c r="FV42" s="136"/>
      <c r="FW42" s="136"/>
      <c r="FX42" s="136"/>
      <c r="FY42" s="136"/>
      <c r="FZ42" s="136"/>
      <c r="GA42" s="136"/>
      <c r="GB42" s="136"/>
      <c r="GC42" s="136"/>
      <c r="GD42" s="136"/>
      <c r="GE42" s="136"/>
      <c r="GF42" s="136"/>
      <c r="GG42" s="136"/>
      <c r="GH42" s="136"/>
      <c r="GI42" s="136"/>
      <c r="GJ42" s="136"/>
      <c r="GK42" s="136"/>
      <c r="GL42" s="136"/>
      <c r="GM42" s="136"/>
      <c r="GN42" s="136"/>
      <c r="GO42" s="136"/>
      <c r="GP42" s="136"/>
      <c r="GQ42" s="136"/>
      <c r="GR42" s="136"/>
      <c r="GS42" s="136"/>
      <c r="GT42" s="136"/>
      <c r="GU42" s="136"/>
      <c r="GV42" s="136"/>
      <c r="GW42" s="136"/>
      <c r="GX42" s="136"/>
      <c r="GY42" s="136"/>
      <c r="GZ42" s="136"/>
      <c r="HA42" s="136"/>
      <c r="HB42" s="136"/>
      <c r="HC42" s="136"/>
      <c r="HD42" s="136"/>
      <c r="HE42" s="136"/>
      <c r="HF42" s="136"/>
      <c r="HG42" s="136"/>
      <c r="HH42" s="136"/>
      <c r="HI42" s="136"/>
      <c r="HJ42" s="136"/>
      <c r="HK42" s="136"/>
      <c r="HL42" s="136"/>
      <c r="HM42" s="136"/>
      <c r="HN42" s="136"/>
      <c r="HO42" s="136"/>
      <c r="HP42" s="136"/>
      <c r="HQ42" s="136"/>
      <c r="HR42" s="136"/>
      <c r="HS42" s="136"/>
      <c r="HT42" s="136"/>
      <c r="HU42" s="136"/>
      <c r="HV42" s="136"/>
      <c r="HW42" s="136"/>
      <c r="HX42" s="136"/>
      <c r="HY42" s="136"/>
      <c r="HZ42" s="136"/>
      <c r="IA42" s="136"/>
      <c r="IB42" s="136"/>
      <c r="IC42" s="136"/>
      <c r="ID42" s="136"/>
      <c r="IE42" s="136"/>
      <c r="IF42" s="136"/>
      <c r="IG42" s="136"/>
      <c r="IH42" s="136"/>
    </row>
    <row r="43" spans="1:244" s="116" customFormat="1" ht="15" customHeight="1" x14ac:dyDescent="0.2">
      <c r="A43" s="60"/>
      <c r="B43" s="62"/>
      <c r="C43" s="63"/>
      <c r="D43" s="63"/>
      <c r="E43" s="63"/>
      <c r="F43" s="249"/>
      <c r="G43" s="63"/>
      <c r="H43" s="63"/>
      <c r="I43" s="63"/>
      <c r="J43" s="63"/>
      <c r="K43" s="63"/>
      <c r="L43" s="63"/>
      <c r="M43" s="63"/>
      <c r="N43" s="63"/>
      <c r="O43" s="63"/>
      <c r="P43" s="63"/>
      <c r="Q43" s="62"/>
      <c r="R43" s="62"/>
      <c r="S43" s="62"/>
      <c r="T43" s="62"/>
      <c r="U43" s="62"/>
      <c r="V43" s="62"/>
      <c r="W43" s="62"/>
      <c r="X43" s="62"/>
      <c r="Y43" s="62"/>
      <c r="Z43" s="62"/>
      <c r="AA43" s="61"/>
      <c r="AB43" s="61"/>
      <c r="AC43" s="61"/>
      <c r="AD43" s="61"/>
      <c r="AE43" s="61"/>
      <c r="AF43" s="61"/>
      <c r="AG43" s="269"/>
      <c r="AH43" s="269"/>
      <c r="AI43" s="269"/>
      <c r="AJ43" s="269"/>
      <c r="AK43" s="269"/>
      <c r="AL43" s="269"/>
      <c r="AM43" s="269"/>
      <c r="AN43" s="269"/>
      <c r="AO43" s="269"/>
      <c r="AP43" s="269"/>
      <c r="AQ43" s="269"/>
      <c r="AR43" s="62"/>
      <c r="AS43" s="131"/>
      <c r="AT43" s="112"/>
      <c r="AU43" s="62"/>
      <c r="AV43" s="63"/>
      <c r="AW43" s="250"/>
      <c r="AX43" s="60"/>
      <c r="AY43" s="130"/>
      <c r="AZ43" s="130"/>
      <c r="BB43" s="305"/>
      <c r="BC43" s="305"/>
      <c r="BD43" s="305"/>
      <c r="BF43" s="136"/>
      <c r="BG43" s="136"/>
      <c r="BH43" s="136"/>
      <c r="BI43" s="136"/>
      <c r="BJ43" s="136"/>
      <c r="BK43" s="136"/>
      <c r="BL43" s="136"/>
      <c r="BM43" s="136"/>
      <c r="BN43" s="136"/>
      <c r="BO43" s="136"/>
      <c r="BP43" s="136"/>
      <c r="BQ43" s="136"/>
      <c r="BR43" s="136"/>
      <c r="BS43" s="136"/>
      <c r="BT43" s="136"/>
      <c r="BU43" s="136"/>
      <c r="BV43" s="136"/>
      <c r="BW43" s="136"/>
      <c r="BX43" s="136"/>
      <c r="BY43" s="136"/>
      <c r="BZ43" s="136"/>
      <c r="CA43" s="136"/>
      <c r="CB43" s="136"/>
      <c r="CC43" s="136"/>
      <c r="CD43" s="136"/>
      <c r="CE43" s="136"/>
      <c r="CF43" s="136"/>
      <c r="CG43" s="136"/>
      <c r="CH43" s="136"/>
      <c r="CI43" s="136"/>
      <c r="CJ43" s="136"/>
      <c r="CK43" s="136"/>
      <c r="CL43" s="136"/>
      <c r="CM43" s="136"/>
      <c r="CN43" s="136"/>
      <c r="CO43" s="136"/>
      <c r="CP43" s="136"/>
      <c r="CQ43" s="136"/>
      <c r="CR43" s="136"/>
      <c r="CS43" s="136"/>
      <c r="CT43" s="136"/>
      <c r="CU43" s="136"/>
      <c r="CV43" s="136"/>
      <c r="CW43" s="136"/>
      <c r="CX43" s="136"/>
      <c r="CY43" s="136"/>
      <c r="CZ43" s="136"/>
      <c r="DA43" s="136"/>
      <c r="DB43" s="136"/>
      <c r="DC43" s="136"/>
      <c r="DD43" s="136"/>
      <c r="DE43" s="136"/>
      <c r="DF43" s="136"/>
      <c r="DG43" s="136"/>
      <c r="DH43" s="136"/>
      <c r="DI43" s="136"/>
      <c r="DJ43" s="136"/>
      <c r="DK43" s="136"/>
      <c r="DL43" s="136"/>
      <c r="DM43" s="136"/>
      <c r="DN43" s="136"/>
      <c r="DO43" s="136"/>
      <c r="DP43" s="136"/>
      <c r="DQ43" s="136"/>
      <c r="DR43" s="136"/>
      <c r="DS43" s="136"/>
      <c r="DT43" s="136"/>
      <c r="DU43" s="136"/>
      <c r="DV43" s="136"/>
      <c r="DW43" s="136"/>
      <c r="DX43" s="136"/>
      <c r="DY43" s="136"/>
      <c r="DZ43" s="136"/>
      <c r="EA43" s="136"/>
      <c r="EB43" s="136"/>
      <c r="EC43" s="136"/>
      <c r="ED43" s="136"/>
      <c r="EE43" s="136"/>
      <c r="EF43" s="136"/>
      <c r="EG43" s="136"/>
      <c r="EH43" s="136"/>
      <c r="EI43" s="136"/>
      <c r="EJ43" s="136"/>
      <c r="EK43" s="136"/>
      <c r="EL43" s="136"/>
      <c r="EM43" s="136"/>
      <c r="EN43" s="136"/>
      <c r="EO43" s="136"/>
      <c r="EP43" s="136"/>
      <c r="EQ43" s="136"/>
      <c r="ER43" s="136"/>
      <c r="ES43" s="136"/>
      <c r="ET43" s="136"/>
      <c r="EU43" s="136"/>
      <c r="EV43" s="136"/>
      <c r="EW43" s="136"/>
      <c r="EX43" s="136"/>
      <c r="EY43" s="136"/>
      <c r="EZ43" s="136"/>
      <c r="FA43" s="136"/>
      <c r="FB43" s="136"/>
      <c r="FC43" s="136"/>
      <c r="FD43" s="136"/>
      <c r="FE43" s="136"/>
      <c r="FF43" s="136"/>
      <c r="FG43" s="136"/>
      <c r="FH43" s="136"/>
      <c r="FI43" s="136"/>
      <c r="FJ43" s="136"/>
      <c r="FK43" s="136"/>
      <c r="FL43" s="136"/>
      <c r="FM43" s="136"/>
      <c r="FN43" s="136"/>
      <c r="FO43" s="136"/>
      <c r="FP43" s="136"/>
      <c r="FQ43" s="136"/>
      <c r="FR43" s="136"/>
      <c r="FS43" s="136"/>
      <c r="FT43" s="136"/>
      <c r="FU43" s="136"/>
      <c r="FV43" s="136"/>
      <c r="FW43" s="136"/>
      <c r="FX43" s="136"/>
      <c r="FY43" s="136"/>
      <c r="FZ43" s="136"/>
      <c r="GA43" s="136"/>
      <c r="GB43" s="136"/>
      <c r="GC43" s="136"/>
      <c r="GD43" s="136"/>
      <c r="GE43" s="136"/>
      <c r="GF43" s="136"/>
      <c r="GG43" s="136"/>
      <c r="GH43" s="136"/>
      <c r="GI43" s="136"/>
      <c r="GJ43" s="136"/>
      <c r="GK43" s="136"/>
      <c r="GL43" s="136"/>
      <c r="GM43" s="136"/>
      <c r="GN43" s="136"/>
      <c r="GO43" s="136"/>
      <c r="GP43" s="136"/>
      <c r="GQ43" s="136"/>
      <c r="GR43" s="136"/>
      <c r="GS43" s="136"/>
      <c r="GT43" s="136"/>
      <c r="GU43" s="136"/>
      <c r="GV43" s="136"/>
      <c r="GW43" s="136"/>
      <c r="GX43" s="136"/>
      <c r="GY43" s="136"/>
      <c r="GZ43" s="136"/>
      <c r="HA43" s="136"/>
      <c r="HB43" s="136"/>
      <c r="HC43" s="136"/>
      <c r="HD43" s="136"/>
      <c r="HE43" s="136"/>
      <c r="HF43" s="136"/>
      <c r="HG43" s="136"/>
      <c r="HH43" s="136"/>
      <c r="HI43" s="136"/>
      <c r="HJ43" s="136"/>
      <c r="HK43" s="136"/>
      <c r="HL43" s="136"/>
      <c r="HM43" s="136"/>
      <c r="HN43" s="136"/>
      <c r="HO43" s="136"/>
      <c r="HP43" s="136"/>
      <c r="HQ43" s="136"/>
      <c r="HR43" s="136"/>
      <c r="HS43" s="136"/>
      <c r="HT43" s="136"/>
      <c r="HU43" s="136"/>
      <c r="HV43" s="136"/>
      <c r="HW43" s="136"/>
      <c r="HX43" s="136"/>
      <c r="HY43" s="136"/>
      <c r="HZ43" s="136"/>
      <c r="IA43" s="136"/>
      <c r="IB43" s="136"/>
      <c r="IC43" s="136"/>
      <c r="ID43" s="136"/>
      <c r="IE43" s="136"/>
      <c r="IF43" s="136"/>
      <c r="IG43" s="136"/>
      <c r="IH43" s="136"/>
    </row>
    <row r="44" spans="1:244" s="116" customFormat="1" ht="15" customHeight="1" x14ac:dyDescent="0.2">
      <c r="A44" s="60"/>
      <c r="B44" s="60"/>
      <c r="C44" s="63"/>
      <c r="D44" s="63"/>
      <c r="E44" s="63"/>
      <c r="F44" s="249"/>
      <c r="G44" s="63"/>
      <c r="H44" s="63"/>
      <c r="I44" s="63"/>
      <c r="J44" s="63"/>
      <c r="K44" s="63"/>
      <c r="L44" s="63"/>
      <c r="M44" s="63"/>
      <c r="N44" s="63"/>
      <c r="O44" s="63"/>
      <c r="P44" s="63"/>
      <c r="Q44" s="62"/>
      <c r="R44" s="62"/>
      <c r="S44" s="62"/>
      <c r="T44" s="62"/>
      <c r="U44" s="62"/>
      <c r="V44" s="62"/>
      <c r="W44" s="62"/>
      <c r="X44" s="62"/>
      <c r="Y44" s="62"/>
      <c r="Z44" s="62"/>
      <c r="AA44" s="137"/>
      <c r="AB44" s="61"/>
      <c r="AC44" s="137"/>
      <c r="AD44" s="137"/>
      <c r="AE44" s="137"/>
      <c r="AF44" s="137"/>
      <c r="AG44" s="137"/>
      <c r="AH44" s="137"/>
      <c r="AI44" s="137"/>
      <c r="AJ44" s="137"/>
      <c r="AK44" s="137"/>
      <c r="AL44" s="137"/>
      <c r="AM44" s="137"/>
      <c r="AN44" s="137"/>
      <c r="AO44" s="137"/>
      <c r="AP44" s="137"/>
      <c r="AQ44" s="137"/>
      <c r="AR44" s="62"/>
      <c r="AS44" s="131"/>
      <c r="AT44" s="112"/>
      <c r="AU44" s="62"/>
      <c r="AV44" s="63"/>
      <c r="AW44" s="250"/>
      <c r="AX44" s="60"/>
      <c r="AY44" s="130"/>
      <c r="AZ44" s="130"/>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136"/>
      <c r="CE44" s="136"/>
      <c r="CF44" s="136"/>
      <c r="CG44" s="136"/>
      <c r="CH44" s="136"/>
      <c r="CI44" s="136"/>
      <c r="CJ44" s="136"/>
      <c r="CK44" s="136"/>
      <c r="CL44" s="136"/>
      <c r="CM44" s="136"/>
      <c r="CN44" s="136"/>
      <c r="CO44" s="136"/>
      <c r="CP44" s="136"/>
      <c r="CQ44" s="136"/>
      <c r="CR44" s="136"/>
      <c r="CS44" s="136"/>
      <c r="CT44" s="136"/>
      <c r="CU44" s="136"/>
      <c r="CV44" s="136"/>
      <c r="CW44" s="136"/>
      <c r="CX44" s="136"/>
      <c r="CY44" s="136"/>
      <c r="CZ44" s="136"/>
      <c r="DA44" s="136"/>
      <c r="DB44" s="136"/>
      <c r="DC44" s="136"/>
      <c r="DD44" s="136"/>
      <c r="DE44" s="136"/>
      <c r="DF44" s="136"/>
      <c r="DG44" s="136"/>
      <c r="DH44" s="136"/>
      <c r="DI44" s="136"/>
      <c r="DJ44" s="136"/>
      <c r="DK44" s="136"/>
      <c r="DL44" s="136"/>
      <c r="DM44" s="136"/>
      <c r="DN44" s="136"/>
      <c r="DO44" s="136"/>
      <c r="DP44" s="136"/>
      <c r="DQ44" s="136"/>
      <c r="DR44" s="136"/>
      <c r="DS44" s="136"/>
      <c r="DT44" s="136"/>
      <c r="DU44" s="136"/>
      <c r="DV44" s="136"/>
      <c r="DW44" s="136"/>
      <c r="DX44" s="136"/>
      <c r="DY44" s="136"/>
      <c r="DZ44" s="136"/>
      <c r="EA44" s="136"/>
      <c r="EB44" s="136"/>
      <c r="EC44" s="136"/>
      <c r="ED44" s="136"/>
      <c r="EE44" s="136"/>
      <c r="EF44" s="136"/>
      <c r="EG44" s="136"/>
      <c r="EH44" s="136"/>
      <c r="EI44" s="136"/>
      <c r="EJ44" s="136"/>
      <c r="EK44" s="136"/>
      <c r="EL44" s="136"/>
      <c r="EM44" s="136"/>
      <c r="EN44" s="136"/>
      <c r="EO44" s="136"/>
      <c r="EP44" s="136"/>
      <c r="EQ44" s="136"/>
      <c r="ER44" s="136"/>
      <c r="ES44" s="136"/>
      <c r="ET44" s="136"/>
      <c r="EU44" s="136"/>
      <c r="EV44" s="136"/>
      <c r="EW44" s="136"/>
      <c r="EX44" s="136"/>
      <c r="EY44" s="136"/>
      <c r="EZ44" s="136"/>
      <c r="FA44" s="136"/>
      <c r="FB44" s="136"/>
      <c r="FC44" s="136"/>
      <c r="FD44" s="136"/>
      <c r="FE44" s="136"/>
      <c r="FF44" s="136"/>
      <c r="FG44" s="136"/>
      <c r="FH44" s="136"/>
      <c r="FI44" s="136"/>
      <c r="FJ44" s="136"/>
      <c r="FK44" s="136"/>
      <c r="FL44" s="136"/>
      <c r="FM44" s="136"/>
      <c r="FN44" s="136"/>
      <c r="FO44" s="136"/>
      <c r="FP44" s="136"/>
      <c r="FQ44" s="136"/>
      <c r="FR44" s="136"/>
      <c r="FS44" s="136"/>
      <c r="FT44" s="136"/>
      <c r="FU44" s="136"/>
      <c r="FV44" s="136"/>
      <c r="FW44" s="136"/>
      <c r="FX44" s="136"/>
      <c r="FY44" s="136"/>
      <c r="FZ44" s="136"/>
      <c r="GA44" s="136"/>
      <c r="GB44" s="136"/>
      <c r="GC44" s="136"/>
      <c r="GD44" s="136"/>
      <c r="GE44" s="136"/>
      <c r="GF44" s="136"/>
      <c r="GG44" s="136"/>
      <c r="GH44" s="136"/>
      <c r="GI44" s="136"/>
      <c r="GJ44" s="136"/>
      <c r="GK44" s="136"/>
      <c r="GL44" s="136"/>
      <c r="GM44" s="136"/>
      <c r="GN44" s="136"/>
      <c r="GO44" s="136"/>
      <c r="GP44" s="136"/>
      <c r="GQ44" s="136"/>
      <c r="GR44" s="136"/>
      <c r="GS44" s="136"/>
      <c r="GT44" s="136"/>
      <c r="GU44" s="136"/>
      <c r="GV44" s="136"/>
      <c r="GW44" s="136"/>
      <c r="GX44" s="136"/>
      <c r="GY44" s="136"/>
      <c r="GZ44" s="136"/>
      <c r="HA44" s="136"/>
      <c r="HB44" s="136"/>
      <c r="HC44" s="136"/>
      <c r="HD44" s="136"/>
      <c r="HE44" s="136"/>
      <c r="HF44" s="136"/>
      <c r="HG44" s="136"/>
      <c r="HH44" s="136"/>
      <c r="HI44" s="136"/>
      <c r="HJ44" s="136"/>
      <c r="HK44" s="136"/>
      <c r="HL44" s="136"/>
      <c r="HM44" s="136"/>
      <c r="HN44" s="136"/>
      <c r="HO44" s="136"/>
      <c r="HP44" s="136"/>
      <c r="HQ44" s="136"/>
      <c r="HR44" s="136"/>
      <c r="HS44" s="136"/>
      <c r="HT44" s="136"/>
      <c r="HU44" s="136"/>
      <c r="HV44" s="136"/>
      <c r="HW44" s="136"/>
      <c r="HX44" s="136"/>
      <c r="HY44" s="136"/>
      <c r="HZ44" s="136"/>
      <c r="IA44" s="136"/>
      <c r="IB44" s="136"/>
      <c r="IC44" s="136"/>
      <c r="ID44" s="136"/>
      <c r="IE44" s="136"/>
      <c r="IF44" s="136"/>
      <c r="IG44" s="136"/>
      <c r="IH44" s="136"/>
      <c r="II44" s="136"/>
      <c r="IJ44" s="136"/>
    </row>
    <row r="45" spans="1:244" s="116" customFormat="1" ht="15" customHeight="1" x14ac:dyDescent="0.2">
      <c r="A45" s="60"/>
      <c r="B45" s="60"/>
      <c r="C45" s="63"/>
      <c r="D45" s="63"/>
      <c r="E45" s="63"/>
      <c r="F45" s="249"/>
      <c r="G45" s="63"/>
      <c r="H45" s="63"/>
      <c r="I45" s="63"/>
      <c r="J45" s="63"/>
      <c r="K45" s="63"/>
      <c r="L45" s="63"/>
      <c r="M45" s="63"/>
      <c r="N45" s="63"/>
      <c r="O45" s="63"/>
      <c r="P45" s="63"/>
      <c r="Q45" s="62"/>
      <c r="R45" s="62"/>
      <c r="S45" s="62"/>
      <c r="T45" s="62"/>
      <c r="U45" s="62"/>
      <c r="V45" s="62"/>
      <c r="W45" s="62"/>
      <c r="X45" s="62"/>
      <c r="Y45" s="62"/>
      <c r="Z45" s="62"/>
      <c r="AA45" s="137"/>
      <c r="AB45" s="61"/>
      <c r="AC45" s="137"/>
      <c r="AD45" s="137"/>
      <c r="AE45" s="137"/>
      <c r="AF45" s="137"/>
      <c r="AG45" s="137"/>
      <c r="AH45" s="137"/>
      <c r="AI45" s="137"/>
      <c r="AJ45" s="137"/>
      <c r="AK45" s="137"/>
      <c r="AL45" s="137"/>
      <c r="AM45" s="137"/>
      <c r="AN45" s="137"/>
      <c r="AO45" s="137"/>
      <c r="AP45" s="137"/>
      <c r="AQ45" s="137"/>
      <c r="AR45" s="62"/>
      <c r="AS45" s="131"/>
      <c r="AT45" s="112"/>
      <c r="AU45" s="62"/>
      <c r="AV45" s="63"/>
      <c r="AW45" s="250"/>
      <c r="AX45" s="60"/>
      <c r="AY45" s="130"/>
      <c r="AZ45" s="130"/>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c r="CQ45" s="136"/>
      <c r="CR45" s="136"/>
      <c r="CS45" s="136"/>
      <c r="CT45" s="136"/>
      <c r="CU45" s="136"/>
      <c r="CV45" s="136"/>
      <c r="CW45" s="136"/>
      <c r="CX45" s="136"/>
      <c r="CY45" s="136"/>
      <c r="CZ45" s="136"/>
      <c r="DA45" s="136"/>
      <c r="DB45" s="136"/>
      <c r="DC45" s="136"/>
      <c r="DD45" s="136"/>
      <c r="DE45" s="136"/>
      <c r="DF45" s="136"/>
      <c r="DG45" s="136"/>
      <c r="DH45" s="136"/>
      <c r="DI45" s="136"/>
      <c r="DJ45" s="136"/>
      <c r="DK45" s="136"/>
      <c r="DL45" s="136"/>
      <c r="DM45" s="136"/>
      <c r="DN45" s="136"/>
      <c r="DO45" s="136"/>
      <c r="DP45" s="136"/>
      <c r="DQ45" s="136"/>
      <c r="DR45" s="136"/>
      <c r="DS45" s="136"/>
      <c r="DT45" s="136"/>
      <c r="DU45" s="136"/>
      <c r="DV45" s="136"/>
      <c r="DW45" s="136"/>
      <c r="DX45" s="136"/>
      <c r="DY45" s="136"/>
      <c r="DZ45" s="136"/>
      <c r="EA45" s="136"/>
      <c r="EB45" s="136"/>
      <c r="EC45" s="136"/>
      <c r="ED45" s="136"/>
      <c r="EE45" s="136"/>
      <c r="EF45" s="136"/>
      <c r="EG45" s="136"/>
      <c r="EH45" s="136"/>
      <c r="EI45" s="136"/>
      <c r="EJ45" s="136"/>
      <c r="EK45" s="136"/>
      <c r="EL45" s="136"/>
      <c r="EM45" s="136"/>
      <c r="EN45" s="136"/>
      <c r="EO45" s="136"/>
      <c r="EP45" s="136"/>
      <c r="EQ45" s="136"/>
      <c r="ER45" s="136"/>
      <c r="ES45" s="136"/>
      <c r="ET45" s="136"/>
      <c r="EU45" s="136"/>
      <c r="EV45" s="136"/>
      <c r="EW45" s="136"/>
      <c r="EX45" s="136"/>
      <c r="EY45" s="136"/>
      <c r="EZ45" s="136"/>
      <c r="FA45" s="136"/>
      <c r="FB45" s="136"/>
      <c r="FC45" s="136"/>
      <c r="FD45" s="136"/>
      <c r="FE45" s="136"/>
      <c r="FF45" s="136"/>
      <c r="FG45" s="136"/>
      <c r="FH45" s="136"/>
      <c r="FI45" s="136"/>
      <c r="FJ45" s="136"/>
      <c r="FK45" s="136"/>
      <c r="FL45" s="136"/>
      <c r="FM45" s="136"/>
      <c r="FN45" s="136"/>
      <c r="FO45" s="136"/>
      <c r="FP45" s="136"/>
      <c r="FQ45" s="136"/>
      <c r="FR45" s="136"/>
      <c r="FS45" s="136"/>
      <c r="FT45" s="136"/>
      <c r="FU45" s="136"/>
      <c r="FV45" s="136"/>
      <c r="FW45" s="136"/>
      <c r="FX45" s="136"/>
      <c r="FY45" s="136"/>
      <c r="FZ45" s="136"/>
      <c r="GA45" s="136"/>
      <c r="GB45" s="136"/>
      <c r="GC45" s="136"/>
      <c r="GD45" s="136"/>
      <c r="GE45" s="136"/>
      <c r="GF45" s="136"/>
      <c r="GG45" s="136"/>
      <c r="GH45" s="136"/>
      <c r="GI45" s="136"/>
      <c r="GJ45" s="136"/>
      <c r="GK45" s="136"/>
      <c r="GL45" s="136"/>
      <c r="GM45" s="136"/>
      <c r="GN45" s="136"/>
      <c r="GO45" s="136"/>
      <c r="GP45" s="136"/>
      <c r="GQ45" s="136"/>
      <c r="GR45" s="136"/>
      <c r="GS45" s="136"/>
      <c r="GT45" s="136"/>
      <c r="GU45" s="136"/>
      <c r="GV45" s="136"/>
      <c r="GW45" s="136"/>
      <c r="GX45" s="136"/>
      <c r="GY45" s="136"/>
      <c r="GZ45" s="136"/>
      <c r="HA45" s="136"/>
      <c r="HB45" s="136"/>
      <c r="HC45" s="136"/>
      <c r="HD45" s="136"/>
      <c r="HE45" s="136"/>
      <c r="HF45" s="136"/>
      <c r="HG45" s="136"/>
      <c r="HH45" s="136"/>
      <c r="HI45" s="136"/>
      <c r="HJ45" s="136"/>
      <c r="HK45" s="136"/>
      <c r="HL45" s="136"/>
      <c r="HM45" s="136"/>
      <c r="HN45" s="136"/>
      <c r="HO45" s="136"/>
      <c r="HP45" s="136"/>
      <c r="HQ45" s="136"/>
      <c r="HR45" s="136"/>
      <c r="HS45" s="136"/>
      <c r="HT45" s="136"/>
      <c r="HU45" s="136"/>
      <c r="HV45" s="136"/>
      <c r="HW45" s="136"/>
      <c r="HX45" s="136"/>
      <c r="HY45" s="136"/>
      <c r="HZ45" s="136"/>
      <c r="IA45" s="136"/>
      <c r="IB45" s="136"/>
      <c r="IC45" s="136"/>
      <c r="ID45" s="136"/>
      <c r="IE45" s="136"/>
      <c r="IF45" s="136"/>
      <c r="IG45" s="136"/>
      <c r="IH45" s="136"/>
      <c r="II45" s="136"/>
      <c r="IJ45" s="136"/>
    </row>
    <row r="46" spans="1:244" s="116" customFormat="1" ht="15" customHeight="1" x14ac:dyDescent="0.2">
      <c r="A46" s="60"/>
      <c r="B46" s="60"/>
      <c r="C46" s="63"/>
      <c r="D46" s="63"/>
      <c r="E46" s="63"/>
      <c r="F46" s="249"/>
      <c r="G46" s="63"/>
      <c r="H46" s="63"/>
      <c r="I46" s="63"/>
      <c r="J46" s="63"/>
      <c r="K46" s="63"/>
      <c r="L46" s="63"/>
      <c r="M46" s="63"/>
      <c r="N46" s="63"/>
      <c r="O46" s="63"/>
      <c r="P46" s="63"/>
      <c r="Q46" s="62"/>
      <c r="R46" s="62"/>
      <c r="S46" s="62"/>
      <c r="T46" s="62"/>
      <c r="U46" s="62"/>
      <c r="V46" s="62"/>
      <c r="W46" s="62"/>
      <c r="X46" s="62"/>
      <c r="Y46" s="62"/>
      <c r="Z46" s="62"/>
      <c r="AA46" s="61"/>
      <c r="AB46" s="61"/>
      <c r="AC46" s="61"/>
      <c r="AD46" s="61"/>
      <c r="AE46" s="61"/>
      <c r="AF46" s="61"/>
      <c r="AG46" s="269"/>
      <c r="AH46" s="269"/>
      <c r="AI46" s="269"/>
      <c r="AJ46" s="269"/>
      <c r="AK46" s="269"/>
      <c r="AL46" s="269"/>
      <c r="AM46" s="269"/>
      <c r="AN46" s="269"/>
      <c r="AO46" s="269"/>
      <c r="AP46" s="269"/>
      <c r="AQ46" s="269"/>
      <c r="AR46" s="62"/>
      <c r="AS46" s="131"/>
      <c r="AT46" s="112"/>
      <c r="AU46" s="62"/>
      <c r="AV46" s="63"/>
      <c r="AW46" s="250"/>
      <c r="AX46" s="60"/>
      <c r="AY46" s="130"/>
      <c r="AZ46" s="130"/>
      <c r="BB46" s="305"/>
      <c r="BC46" s="305"/>
      <c r="BD46" s="305"/>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c r="CQ46" s="136"/>
      <c r="CR46" s="136"/>
      <c r="CS46" s="136"/>
      <c r="CT46" s="136"/>
      <c r="CU46" s="136"/>
      <c r="CV46" s="136"/>
      <c r="CW46" s="136"/>
      <c r="CX46" s="136"/>
      <c r="CY46" s="136"/>
      <c r="CZ46" s="136"/>
      <c r="DA46" s="136"/>
      <c r="DB46" s="136"/>
      <c r="DC46" s="136"/>
      <c r="DD46" s="136"/>
      <c r="DE46" s="136"/>
      <c r="DF46" s="136"/>
      <c r="DG46" s="136"/>
      <c r="DH46" s="136"/>
      <c r="DI46" s="136"/>
      <c r="DJ46" s="136"/>
      <c r="DK46" s="136"/>
      <c r="DL46" s="136"/>
      <c r="DM46" s="136"/>
      <c r="DN46" s="136"/>
      <c r="DO46" s="136"/>
      <c r="DP46" s="136"/>
      <c r="DQ46" s="136"/>
      <c r="DR46" s="136"/>
      <c r="DS46" s="136"/>
      <c r="DT46" s="136"/>
      <c r="DU46" s="136"/>
      <c r="DV46" s="136"/>
      <c r="DW46" s="136"/>
      <c r="DX46" s="136"/>
      <c r="DY46" s="136"/>
      <c r="DZ46" s="136"/>
      <c r="EA46" s="136"/>
      <c r="EB46" s="136"/>
      <c r="EC46" s="136"/>
      <c r="ED46" s="136"/>
      <c r="EE46" s="136"/>
      <c r="EF46" s="136"/>
      <c r="EG46" s="136"/>
      <c r="EH46" s="136"/>
      <c r="EI46" s="136"/>
      <c r="EJ46" s="136"/>
      <c r="EK46" s="136"/>
      <c r="EL46" s="136"/>
      <c r="EM46" s="136"/>
      <c r="EN46" s="136"/>
      <c r="EO46" s="136"/>
      <c r="EP46" s="136"/>
      <c r="EQ46" s="136"/>
      <c r="ER46" s="136"/>
      <c r="ES46" s="136"/>
      <c r="ET46" s="136"/>
      <c r="EU46" s="136"/>
      <c r="EV46" s="136"/>
      <c r="EW46" s="136"/>
      <c r="EX46" s="136"/>
      <c r="EY46" s="136"/>
      <c r="EZ46" s="136"/>
      <c r="FA46" s="136"/>
      <c r="FB46" s="136"/>
      <c r="FC46" s="136"/>
      <c r="FD46" s="136"/>
      <c r="FE46" s="136"/>
      <c r="FF46" s="136"/>
      <c r="FG46" s="136"/>
      <c r="FH46" s="136"/>
      <c r="FI46" s="136"/>
      <c r="FJ46" s="136"/>
      <c r="FK46" s="136"/>
      <c r="FL46" s="136"/>
      <c r="FM46" s="136"/>
      <c r="FN46" s="136"/>
      <c r="FO46" s="136"/>
      <c r="FP46" s="136"/>
      <c r="FQ46" s="136"/>
      <c r="FR46" s="136"/>
      <c r="FS46" s="136"/>
      <c r="FT46" s="136"/>
      <c r="FU46" s="136"/>
      <c r="FV46" s="136"/>
      <c r="FW46" s="136"/>
      <c r="FX46" s="136"/>
      <c r="FY46" s="136"/>
      <c r="FZ46" s="136"/>
      <c r="GA46" s="136"/>
      <c r="GB46" s="136"/>
      <c r="GC46" s="136"/>
      <c r="GD46" s="136"/>
      <c r="GE46" s="136"/>
      <c r="GF46" s="136"/>
      <c r="GG46" s="136"/>
      <c r="GH46" s="136"/>
      <c r="GI46" s="136"/>
      <c r="GJ46" s="136"/>
      <c r="GK46" s="136"/>
      <c r="GL46" s="136"/>
      <c r="GM46" s="136"/>
      <c r="GN46" s="136"/>
      <c r="GO46" s="136"/>
      <c r="GP46" s="136"/>
      <c r="GQ46" s="136"/>
      <c r="GR46" s="136"/>
      <c r="GS46" s="136"/>
      <c r="GT46" s="136"/>
      <c r="GU46" s="136"/>
      <c r="GV46" s="136"/>
      <c r="GW46" s="136"/>
      <c r="GX46" s="136"/>
      <c r="GY46" s="136"/>
      <c r="GZ46" s="136"/>
      <c r="HA46" s="136"/>
      <c r="HB46" s="136"/>
      <c r="HC46" s="136"/>
      <c r="HD46" s="136"/>
      <c r="HE46" s="136"/>
      <c r="HF46" s="136"/>
      <c r="HG46" s="136"/>
      <c r="HH46" s="136"/>
      <c r="HI46" s="136"/>
      <c r="HJ46" s="136"/>
      <c r="HK46" s="136"/>
      <c r="HL46" s="136"/>
      <c r="HM46" s="136"/>
      <c r="HN46" s="136"/>
      <c r="HO46" s="136"/>
      <c r="HP46" s="136"/>
      <c r="HQ46" s="136"/>
      <c r="HR46" s="136"/>
      <c r="HS46" s="136"/>
      <c r="HT46" s="136"/>
      <c r="HU46" s="136"/>
      <c r="HV46" s="136"/>
      <c r="HW46" s="136"/>
      <c r="HX46" s="136"/>
      <c r="HY46" s="136"/>
      <c r="HZ46" s="136"/>
      <c r="IA46" s="136"/>
      <c r="IB46" s="136"/>
      <c r="IC46" s="136"/>
      <c r="ID46" s="136"/>
      <c r="IE46" s="136"/>
      <c r="IF46" s="136"/>
      <c r="IG46" s="136"/>
      <c r="IH46" s="136"/>
    </row>
    <row r="47" spans="1:244" s="116" customFormat="1" ht="15" customHeight="1" x14ac:dyDescent="0.2">
      <c r="A47" s="60"/>
      <c r="B47" s="62"/>
      <c r="C47" s="63"/>
      <c r="D47" s="63"/>
      <c r="E47" s="63"/>
      <c r="F47" s="249"/>
      <c r="G47" s="63"/>
      <c r="H47" s="63"/>
      <c r="I47" s="63"/>
      <c r="J47" s="63"/>
      <c r="K47" s="63"/>
      <c r="L47" s="63"/>
      <c r="M47" s="63"/>
      <c r="N47" s="63"/>
      <c r="O47" s="63"/>
      <c r="P47" s="63"/>
      <c r="Q47" s="62"/>
      <c r="R47" s="62"/>
      <c r="S47" s="62"/>
      <c r="T47" s="62"/>
      <c r="U47" s="62"/>
      <c r="V47" s="62"/>
      <c r="W47" s="62"/>
      <c r="X47" s="62"/>
      <c r="Y47" s="62"/>
      <c r="Z47" s="62"/>
      <c r="AA47" s="61"/>
      <c r="AB47" s="61"/>
      <c r="AC47" s="61"/>
      <c r="AD47" s="61"/>
      <c r="AE47" s="61"/>
      <c r="AF47" s="61"/>
      <c r="AG47" s="269"/>
      <c r="AH47" s="269"/>
      <c r="AI47" s="269"/>
      <c r="AJ47" s="269"/>
      <c r="AK47" s="269"/>
      <c r="AL47" s="269"/>
      <c r="AM47" s="269"/>
      <c r="AN47" s="269"/>
      <c r="AO47" s="269"/>
      <c r="AP47" s="269"/>
      <c r="AQ47" s="269"/>
      <c r="AR47" s="62"/>
      <c r="AS47" s="131"/>
      <c r="AT47" s="112"/>
      <c r="AU47" s="62"/>
      <c r="AV47" s="63"/>
      <c r="AW47" s="250"/>
      <c r="AX47" s="113"/>
      <c r="AY47" s="130"/>
      <c r="AZ47" s="130"/>
      <c r="BB47" s="305"/>
      <c r="BC47" s="305"/>
      <c r="BD47" s="305"/>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36"/>
      <c r="CD47" s="136"/>
      <c r="CE47" s="136"/>
      <c r="CF47" s="136"/>
      <c r="CG47" s="136"/>
      <c r="CH47" s="136"/>
      <c r="CI47" s="136"/>
      <c r="CJ47" s="136"/>
      <c r="CK47" s="136"/>
      <c r="CL47" s="136"/>
      <c r="CM47" s="136"/>
      <c r="CN47" s="136"/>
      <c r="CO47" s="136"/>
      <c r="CP47" s="136"/>
      <c r="CQ47" s="136"/>
      <c r="CR47" s="136"/>
      <c r="CS47" s="136"/>
      <c r="CT47" s="136"/>
      <c r="CU47" s="136"/>
      <c r="CV47" s="136"/>
      <c r="CW47" s="136"/>
      <c r="CX47" s="136"/>
      <c r="CY47" s="136"/>
      <c r="CZ47" s="136"/>
      <c r="DA47" s="136"/>
      <c r="DB47" s="136"/>
      <c r="DC47" s="136"/>
      <c r="DD47" s="136"/>
      <c r="DE47" s="136"/>
      <c r="DF47" s="136"/>
      <c r="DG47" s="136"/>
      <c r="DH47" s="136"/>
      <c r="DI47" s="136"/>
      <c r="DJ47" s="136"/>
      <c r="DK47" s="136"/>
      <c r="DL47" s="136"/>
      <c r="DM47" s="136"/>
      <c r="DN47" s="136"/>
      <c r="DO47" s="136"/>
      <c r="DP47" s="136"/>
      <c r="DQ47" s="136"/>
      <c r="DR47" s="136"/>
      <c r="DS47" s="136"/>
      <c r="DT47" s="136"/>
      <c r="DU47" s="136"/>
      <c r="DV47" s="136"/>
      <c r="DW47" s="136"/>
      <c r="DX47" s="136"/>
      <c r="DY47" s="136"/>
      <c r="DZ47" s="136"/>
      <c r="EA47" s="136"/>
      <c r="EB47" s="136"/>
      <c r="EC47" s="136"/>
      <c r="ED47" s="136"/>
      <c r="EE47" s="136"/>
      <c r="EF47" s="136"/>
      <c r="EG47" s="136"/>
      <c r="EH47" s="136"/>
      <c r="EI47" s="136"/>
      <c r="EJ47" s="136"/>
      <c r="EK47" s="136"/>
      <c r="EL47" s="136"/>
      <c r="EM47" s="136"/>
      <c r="EN47" s="136"/>
      <c r="EO47" s="136"/>
      <c r="EP47" s="136"/>
      <c r="EQ47" s="136"/>
      <c r="ER47" s="136"/>
      <c r="ES47" s="136"/>
      <c r="ET47" s="136"/>
      <c r="EU47" s="136"/>
      <c r="EV47" s="136"/>
      <c r="EW47" s="136"/>
      <c r="EX47" s="136"/>
      <c r="EY47" s="136"/>
      <c r="EZ47" s="136"/>
      <c r="FA47" s="136"/>
      <c r="FB47" s="136"/>
      <c r="FC47" s="136"/>
      <c r="FD47" s="136"/>
      <c r="FE47" s="136"/>
      <c r="FF47" s="136"/>
      <c r="FG47" s="136"/>
      <c r="FH47" s="136"/>
      <c r="FI47" s="136"/>
      <c r="FJ47" s="136"/>
      <c r="FK47" s="136"/>
      <c r="FL47" s="136"/>
      <c r="FM47" s="136"/>
      <c r="FN47" s="136"/>
      <c r="FO47" s="136"/>
      <c r="FP47" s="136"/>
      <c r="FQ47" s="136"/>
      <c r="FR47" s="136"/>
      <c r="FS47" s="136"/>
      <c r="FT47" s="136"/>
      <c r="FU47" s="136"/>
      <c r="FV47" s="136"/>
      <c r="FW47" s="136"/>
      <c r="FX47" s="136"/>
      <c r="FY47" s="136"/>
      <c r="FZ47" s="136"/>
      <c r="GA47" s="136"/>
      <c r="GB47" s="136"/>
      <c r="GC47" s="136"/>
      <c r="GD47" s="136"/>
      <c r="GE47" s="136"/>
      <c r="GF47" s="136"/>
      <c r="GG47" s="136"/>
      <c r="GH47" s="136"/>
      <c r="GI47" s="136"/>
      <c r="GJ47" s="136"/>
      <c r="GK47" s="136"/>
      <c r="GL47" s="136"/>
      <c r="GM47" s="136"/>
      <c r="GN47" s="136"/>
      <c r="GO47" s="136"/>
      <c r="GP47" s="136"/>
      <c r="GQ47" s="136"/>
      <c r="GR47" s="136"/>
      <c r="GS47" s="136"/>
      <c r="GT47" s="136"/>
      <c r="GU47" s="136"/>
      <c r="GV47" s="136"/>
      <c r="GW47" s="136"/>
      <c r="GX47" s="136"/>
      <c r="GY47" s="136"/>
      <c r="GZ47" s="136"/>
      <c r="HA47" s="136"/>
      <c r="HB47" s="136"/>
      <c r="HC47" s="136"/>
      <c r="HD47" s="136"/>
      <c r="HE47" s="136"/>
      <c r="HF47" s="136"/>
      <c r="HG47" s="136"/>
      <c r="HH47" s="136"/>
      <c r="HI47" s="136"/>
      <c r="HJ47" s="136"/>
      <c r="HK47" s="136"/>
      <c r="HL47" s="136"/>
      <c r="HM47" s="136"/>
      <c r="HN47" s="136"/>
      <c r="HO47" s="136"/>
      <c r="HP47" s="136"/>
      <c r="HQ47" s="136"/>
      <c r="HR47" s="136"/>
      <c r="HS47" s="136"/>
      <c r="HT47" s="136"/>
      <c r="HU47" s="136"/>
      <c r="HV47" s="136"/>
      <c r="HW47" s="136"/>
      <c r="HX47" s="136"/>
      <c r="HY47" s="136"/>
      <c r="HZ47" s="136"/>
      <c r="IA47" s="136"/>
      <c r="IB47" s="136"/>
      <c r="IC47" s="136"/>
      <c r="ID47" s="136"/>
      <c r="IE47" s="136"/>
      <c r="IF47" s="136"/>
      <c r="IG47" s="136"/>
      <c r="IH47" s="136"/>
    </row>
    <row r="48" spans="1:244" s="116" customFormat="1" ht="15" customHeight="1" x14ac:dyDescent="0.2">
      <c r="A48" s="60"/>
      <c r="B48" s="62"/>
      <c r="C48" s="63"/>
      <c r="D48" s="63"/>
      <c r="E48" s="63"/>
      <c r="F48" s="249"/>
      <c r="G48" s="63"/>
      <c r="H48" s="63"/>
      <c r="I48" s="63"/>
      <c r="J48" s="63"/>
      <c r="K48" s="63"/>
      <c r="L48" s="63"/>
      <c r="M48" s="63"/>
      <c r="N48" s="63"/>
      <c r="O48" s="63"/>
      <c r="P48" s="63"/>
      <c r="Q48" s="62"/>
      <c r="R48" s="62"/>
      <c r="S48" s="62"/>
      <c r="T48" s="62"/>
      <c r="U48" s="62"/>
      <c r="V48" s="62"/>
      <c r="W48" s="62"/>
      <c r="X48" s="62"/>
      <c r="Y48" s="62"/>
      <c r="Z48" s="62"/>
      <c r="AA48" s="61"/>
      <c r="AB48" s="61"/>
      <c r="AC48" s="61"/>
      <c r="AD48" s="61"/>
      <c r="AE48" s="61"/>
      <c r="AF48" s="61"/>
      <c r="AG48" s="269"/>
      <c r="AH48" s="269"/>
      <c r="AI48" s="269"/>
      <c r="AJ48" s="269"/>
      <c r="AK48" s="269"/>
      <c r="AL48" s="269"/>
      <c r="AM48" s="269"/>
      <c r="AN48" s="269"/>
      <c r="AO48" s="269"/>
      <c r="AP48" s="269"/>
      <c r="AQ48" s="269"/>
      <c r="AR48" s="62"/>
      <c r="AS48" s="131"/>
      <c r="AT48" s="112"/>
      <c r="AU48" s="62"/>
      <c r="AV48" s="63"/>
      <c r="AW48" s="250"/>
      <c r="AX48" s="60"/>
      <c r="AY48" s="130"/>
      <c r="AZ48" s="130"/>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c r="DC48" s="136"/>
      <c r="DD48" s="136"/>
      <c r="DE48" s="136"/>
      <c r="DF48" s="136"/>
      <c r="DG48" s="136"/>
      <c r="DH48" s="136"/>
      <c r="DI48" s="136"/>
      <c r="DJ48" s="136"/>
      <c r="DK48" s="136"/>
      <c r="DL48" s="136"/>
      <c r="DM48" s="136"/>
      <c r="DN48" s="136"/>
      <c r="DO48" s="136"/>
      <c r="DP48" s="136"/>
      <c r="DQ48" s="136"/>
      <c r="DR48" s="136"/>
      <c r="DS48" s="136"/>
      <c r="DT48" s="136"/>
      <c r="DU48" s="136"/>
      <c r="DV48" s="136"/>
      <c r="DW48" s="136"/>
      <c r="DX48" s="136"/>
      <c r="DY48" s="136"/>
      <c r="DZ48" s="136"/>
      <c r="EA48" s="136"/>
      <c r="EB48" s="136"/>
      <c r="EC48" s="136"/>
      <c r="ED48" s="136"/>
      <c r="EE48" s="136"/>
      <c r="EF48" s="136"/>
      <c r="EG48" s="136"/>
      <c r="EH48" s="136"/>
      <c r="EI48" s="136"/>
      <c r="EJ48" s="136"/>
      <c r="EK48" s="136"/>
      <c r="EL48" s="136"/>
      <c r="EM48" s="136"/>
      <c r="EN48" s="136"/>
      <c r="EO48" s="136"/>
      <c r="EP48" s="136"/>
      <c r="EQ48" s="136"/>
      <c r="ER48" s="136"/>
      <c r="ES48" s="136"/>
      <c r="ET48" s="136"/>
      <c r="EU48" s="136"/>
      <c r="EV48" s="136"/>
      <c r="EW48" s="136"/>
      <c r="EX48" s="136"/>
      <c r="EY48" s="136"/>
      <c r="EZ48" s="136"/>
      <c r="FA48" s="136"/>
      <c r="FB48" s="136"/>
      <c r="FC48" s="136"/>
      <c r="FD48" s="136"/>
      <c r="FE48" s="136"/>
      <c r="FF48" s="136"/>
      <c r="FG48" s="136"/>
      <c r="FH48" s="136"/>
      <c r="FI48" s="136"/>
      <c r="FJ48" s="136"/>
      <c r="FK48" s="136"/>
      <c r="FL48" s="136"/>
      <c r="FM48" s="136"/>
      <c r="FN48" s="136"/>
      <c r="FO48" s="136"/>
      <c r="FP48" s="136"/>
      <c r="FQ48" s="136"/>
      <c r="FR48" s="136"/>
      <c r="FS48" s="136"/>
      <c r="FT48" s="136"/>
      <c r="FU48" s="136"/>
      <c r="FV48" s="136"/>
      <c r="FW48" s="136"/>
      <c r="FX48" s="136"/>
      <c r="FY48" s="136"/>
      <c r="FZ48" s="136"/>
      <c r="GA48" s="136"/>
      <c r="GB48" s="136"/>
      <c r="GC48" s="136"/>
      <c r="GD48" s="136"/>
      <c r="GE48" s="136"/>
      <c r="GF48" s="136"/>
      <c r="GG48" s="136"/>
      <c r="GH48" s="136"/>
      <c r="GI48" s="136"/>
      <c r="GJ48" s="136"/>
      <c r="GK48" s="136"/>
      <c r="GL48" s="136"/>
      <c r="GM48" s="136"/>
      <c r="GN48" s="136"/>
      <c r="GO48" s="136"/>
      <c r="GP48" s="136"/>
      <c r="GQ48" s="136"/>
      <c r="GR48" s="136"/>
      <c r="GS48" s="136"/>
      <c r="GT48" s="136"/>
      <c r="GU48" s="136"/>
      <c r="GV48" s="136"/>
      <c r="GW48" s="136"/>
      <c r="GX48" s="136"/>
      <c r="GY48" s="136"/>
      <c r="GZ48" s="136"/>
      <c r="HA48" s="136"/>
      <c r="HB48" s="136"/>
      <c r="HC48" s="136"/>
      <c r="HD48" s="136"/>
      <c r="HE48" s="136"/>
      <c r="HF48" s="136"/>
      <c r="HG48" s="136"/>
      <c r="HH48" s="136"/>
      <c r="HI48" s="136"/>
      <c r="HJ48" s="136"/>
      <c r="HK48" s="136"/>
      <c r="HL48" s="136"/>
      <c r="HM48" s="136"/>
      <c r="HN48" s="136"/>
      <c r="HO48" s="136"/>
      <c r="HP48" s="136"/>
      <c r="HQ48" s="136"/>
      <c r="HR48" s="136"/>
      <c r="HS48" s="136"/>
      <c r="HT48" s="136"/>
      <c r="HU48" s="136"/>
      <c r="HV48" s="136"/>
      <c r="HW48" s="136"/>
      <c r="HX48" s="136"/>
      <c r="HY48" s="136"/>
      <c r="HZ48" s="136"/>
      <c r="IA48" s="136"/>
      <c r="IB48" s="136"/>
      <c r="IC48" s="136"/>
      <c r="ID48" s="136"/>
      <c r="IE48" s="136"/>
      <c r="IF48" s="136"/>
      <c r="IG48" s="136"/>
      <c r="IH48" s="136"/>
      <c r="II48" s="136"/>
      <c r="IJ48" s="136"/>
    </row>
    <row r="49" spans="1:244" s="116" customFormat="1" ht="15" customHeight="1" x14ac:dyDescent="0.2">
      <c r="A49" s="60"/>
      <c r="B49" s="62"/>
      <c r="C49" s="63"/>
      <c r="D49" s="63"/>
      <c r="E49" s="63"/>
      <c r="F49" s="249"/>
      <c r="G49" s="63"/>
      <c r="H49" s="63"/>
      <c r="I49" s="63"/>
      <c r="J49" s="63"/>
      <c r="K49" s="63"/>
      <c r="L49" s="63"/>
      <c r="M49" s="63"/>
      <c r="N49" s="63"/>
      <c r="O49" s="63"/>
      <c r="P49" s="63"/>
      <c r="Q49" s="62"/>
      <c r="R49" s="62"/>
      <c r="S49" s="62"/>
      <c r="T49" s="62"/>
      <c r="U49" s="62"/>
      <c r="V49" s="62"/>
      <c r="W49" s="62"/>
      <c r="X49" s="62"/>
      <c r="Y49" s="62"/>
      <c r="Z49" s="62"/>
      <c r="AA49" s="61"/>
      <c r="AB49" s="61"/>
      <c r="AC49" s="61"/>
      <c r="AD49" s="61"/>
      <c r="AE49" s="61"/>
      <c r="AF49" s="61"/>
      <c r="AG49" s="269"/>
      <c r="AH49" s="269"/>
      <c r="AI49" s="269"/>
      <c r="AJ49" s="269"/>
      <c r="AK49" s="269"/>
      <c r="AL49" s="269"/>
      <c r="AM49" s="269"/>
      <c r="AN49" s="269"/>
      <c r="AO49" s="269"/>
      <c r="AP49" s="269"/>
      <c r="AQ49" s="269"/>
      <c r="AR49" s="62"/>
      <c r="AS49" s="131"/>
      <c r="AT49" s="112"/>
      <c r="AU49" s="62"/>
      <c r="AV49" s="63"/>
      <c r="AW49" s="250"/>
      <c r="AX49" s="60"/>
      <c r="AY49" s="130"/>
      <c r="AZ49" s="130"/>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6"/>
      <c r="CJ49" s="136"/>
      <c r="CK49" s="136"/>
      <c r="CL49" s="136"/>
      <c r="CM49" s="136"/>
      <c r="CN49" s="136"/>
      <c r="CO49" s="136"/>
      <c r="CP49" s="136"/>
      <c r="CQ49" s="136"/>
      <c r="CR49" s="136"/>
      <c r="CS49" s="136"/>
      <c r="CT49" s="136"/>
      <c r="CU49" s="136"/>
      <c r="CV49" s="136"/>
      <c r="CW49" s="136"/>
      <c r="CX49" s="136"/>
      <c r="CY49" s="136"/>
      <c r="CZ49" s="136"/>
      <c r="DA49" s="136"/>
      <c r="DB49" s="136"/>
      <c r="DC49" s="136"/>
      <c r="DD49" s="136"/>
      <c r="DE49" s="136"/>
      <c r="DF49" s="136"/>
      <c r="DG49" s="136"/>
      <c r="DH49" s="136"/>
      <c r="DI49" s="136"/>
      <c r="DJ49" s="136"/>
      <c r="DK49" s="136"/>
      <c r="DL49" s="136"/>
      <c r="DM49" s="136"/>
      <c r="DN49" s="136"/>
      <c r="DO49" s="136"/>
      <c r="DP49" s="136"/>
      <c r="DQ49" s="136"/>
      <c r="DR49" s="136"/>
      <c r="DS49" s="136"/>
      <c r="DT49" s="136"/>
      <c r="DU49" s="136"/>
      <c r="DV49" s="136"/>
      <c r="DW49" s="136"/>
      <c r="DX49" s="136"/>
      <c r="DY49" s="136"/>
      <c r="DZ49" s="136"/>
      <c r="EA49" s="136"/>
      <c r="EB49" s="136"/>
      <c r="EC49" s="136"/>
      <c r="ED49" s="136"/>
      <c r="EE49" s="136"/>
      <c r="EF49" s="136"/>
      <c r="EG49" s="136"/>
      <c r="EH49" s="136"/>
      <c r="EI49" s="136"/>
      <c r="EJ49" s="136"/>
      <c r="EK49" s="136"/>
      <c r="EL49" s="136"/>
      <c r="EM49" s="136"/>
      <c r="EN49" s="136"/>
      <c r="EO49" s="136"/>
      <c r="EP49" s="136"/>
      <c r="EQ49" s="136"/>
      <c r="ER49" s="136"/>
      <c r="ES49" s="136"/>
      <c r="ET49" s="136"/>
      <c r="EU49" s="136"/>
      <c r="EV49" s="136"/>
      <c r="EW49" s="136"/>
      <c r="EX49" s="136"/>
      <c r="EY49" s="136"/>
      <c r="EZ49" s="136"/>
      <c r="FA49" s="136"/>
      <c r="FB49" s="136"/>
      <c r="FC49" s="136"/>
      <c r="FD49" s="136"/>
      <c r="FE49" s="136"/>
      <c r="FF49" s="136"/>
      <c r="FG49" s="136"/>
      <c r="FH49" s="136"/>
      <c r="FI49" s="136"/>
      <c r="FJ49" s="136"/>
      <c r="FK49" s="136"/>
      <c r="FL49" s="136"/>
      <c r="FM49" s="136"/>
      <c r="FN49" s="136"/>
      <c r="FO49" s="136"/>
      <c r="FP49" s="136"/>
      <c r="FQ49" s="136"/>
      <c r="FR49" s="136"/>
      <c r="FS49" s="136"/>
      <c r="FT49" s="136"/>
      <c r="FU49" s="136"/>
      <c r="FV49" s="136"/>
      <c r="FW49" s="136"/>
      <c r="FX49" s="136"/>
      <c r="FY49" s="136"/>
      <c r="FZ49" s="136"/>
      <c r="GA49" s="136"/>
      <c r="GB49" s="136"/>
      <c r="GC49" s="136"/>
      <c r="GD49" s="136"/>
      <c r="GE49" s="136"/>
      <c r="GF49" s="136"/>
      <c r="GG49" s="136"/>
      <c r="GH49" s="136"/>
      <c r="GI49" s="136"/>
      <c r="GJ49" s="136"/>
      <c r="GK49" s="136"/>
      <c r="GL49" s="136"/>
      <c r="GM49" s="136"/>
      <c r="GN49" s="136"/>
      <c r="GO49" s="136"/>
      <c r="GP49" s="136"/>
      <c r="GQ49" s="136"/>
      <c r="GR49" s="136"/>
      <c r="GS49" s="136"/>
      <c r="GT49" s="136"/>
      <c r="GU49" s="136"/>
      <c r="GV49" s="136"/>
      <c r="GW49" s="136"/>
      <c r="GX49" s="136"/>
      <c r="GY49" s="136"/>
      <c r="GZ49" s="136"/>
      <c r="HA49" s="136"/>
      <c r="HB49" s="136"/>
      <c r="HC49" s="136"/>
      <c r="HD49" s="136"/>
      <c r="HE49" s="136"/>
      <c r="HF49" s="136"/>
      <c r="HG49" s="136"/>
      <c r="HH49" s="136"/>
      <c r="HI49" s="136"/>
      <c r="HJ49" s="136"/>
      <c r="HK49" s="136"/>
      <c r="HL49" s="136"/>
      <c r="HM49" s="136"/>
      <c r="HN49" s="136"/>
      <c r="HO49" s="136"/>
      <c r="HP49" s="136"/>
      <c r="HQ49" s="136"/>
      <c r="HR49" s="136"/>
      <c r="HS49" s="136"/>
      <c r="HT49" s="136"/>
      <c r="HU49" s="136"/>
      <c r="HV49" s="136"/>
      <c r="HW49" s="136"/>
      <c r="HX49" s="136"/>
      <c r="HY49" s="136"/>
      <c r="HZ49" s="136"/>
      <c r="IA49" s="136"/>
      <c r="IB49" s="136"/>
      <c r="IC49" s="136"/>
      <c r="ID49" s="136"/>
      <c r="IE49" s="136"/>
      <c r="IF49" s="136"/>
      <c r="IG49" s="136"/>
      <c r="IH49" s="136"/>
      <c r="II49" s="136"/>
      <c r="IJ49" s="136"/>
    </row>
    <row r="50" spans="1:244" s="116" customFormat="1" ht="15" customHeight="1" x14ac:dyDescent="0.2">
      <c r="A50" s="60"/>
      <c r="B50" s="62"/>
      <c r="C50" s="63"/>
      <c r="D50" s="63"/>
      <c r="E50" s="63"/>
      <c r="F50" s="249"/>
      <c r="G50" s="63"/>
      <c r="H50" s="63"/>
      <c r="I50" s="63"/>
      <c r="J50" s="63"/>
      <c r="K50" s="63"/>
      <c r="L50" s="63"/>
      <c r="M50" s="63"/>
      <c r="N50" s="63"/>
      <c r="O50" s="63"/>
      <c r="P50" s="63"/>
      <c r="Q50" s="62"/>
      <c r="R50" s="62"/>
      <c r="S50" s="62"/>
      <c r="T50" s="62"/>
      <c r="U50" s="62"/>
      <c r="V50" s="62"/>
      <c r="W50" s="62"/>
      <c r="X50" s="62"/>
      <c r="Y50" s="62"/>
      <c r="Z50" s="62"/>
      <c r="AA50" s="61"/>
      <c r="AB50" s="61"/>
      <c r="AC50" s="61"/>
      <c r="AD50" s="61"/>
      <c r="AE50" s="61"/>
      <c r="AF50" s="61"/>
      <c r="AG50" s="269"/>
      <c r="AH50" s="269"/>
      <c r="AI50" s="269"/>
      <c r="AJ50" s="269"/>
      <c r="AK50" s="269"/>
      <c r="AL50" s="269"/>
      <c r="AM50" s="269"/>
      <c r="AN50" s="269"/>
      <c r="AO50" s="269"/>
      <c r="AP50" s="269"/>
      <c r="AQ50" s="269"/>
      <c r="AR50" s="62"/>
      <c r="AS50" s="131"/>
      <c r="AT50" s="112"/>
      <c r="AU50" s="62"/>
      <c r="AV50" s="63"/>
      <c r="AW50" s="250"/>
      <c r="AX50" s="60"/>
      <c r="AY50" s="130"/>
      <c r="AZ50" s="130"/>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c r="DH50" s="136"/>
      <c r="DI50" s="136"/>
      <c r="DJ50" s="136"/>
      <c r="DK50" s="136"/>
      <c r="DL50" s="136"/>
      <c r="DM50" s="136"/>
      <c r="DN50" s="136"/>
      <c r="DO50" s="136"/>
      <c r="DP50" s="136"/>
      <c r="DQ50" s="136"/>
      <c r="DR50" s="136"/>
      <c r="DS50" s="136"/>
      <c r="DT50" s="136"/>
      <c r="DU50" s="136"/>
      <c r="DV50" s="136"/>
      <c r="DW50" s="136"/>
      <c r="DX50" s="136"/>
      <c r="DY50" s="136"/>
      <c r="DZ50" s="136"/>
      <c r="EA50" s="136"/>
      <c r="EB50" s="136"/>
      <c r="EC50" s="136"/>
      <c r="ED50" s="136"/>
      <c r="EE50" s="136"/>
      <c r="EF50" s="136"/>
      <c r="EG50" s="136"/>
      <c r="EH50" s="136"/>
      <c r="EI50" s="136"/>
      <c r="EJ50" s="136"/>
      <c r="EK50" s="136"/>
      <c r="EL50" s="136"/>
      <c r="EM50" s="136"/>
      <c r="EN50" s="136"/>
      <c r="EO50" s="136"/>
      <c r="EP50" s="136"/>
      <c r="EQ50" s="136"/>
      <c r="ER50" s="136"/>
      <c r="ES50" s="136"/>
      <c r="ET50" s="136"/>
      <c r="EU50" s="136"/>
      <c r="EV50" s="136"/>
      <c r="EW50" s="136"/>
      <c r="EX50" s="136"/>
      <c r="EY50" s="136"/>
      <c r="EZ50" s="136"/>
      <c r="FA50" s="136"/>
      <c r="FB50" s="136"/>
      <c r="FC50" s="136"/>
      <c r="FD50" s="136"/>
      <c r="FE50" s="136"/>
      <c r="FF50" s="136"/>
      <c r="FG50" s="136"/>
      <c r="FH50" s="136"/>
      <c r="FI50" s="136"/>
      <c r="FJ50" s="136"/>
      <c r="FK50" s="136"/>
      <c r="FL50" s="136"/>
      <c r="FM50" s="136"/>
      <c r="FN50" s="136"/>
      <c r="FO50" s="136"/>
      <c r="FP50" s="136"/>
      <c r="FQ50" s="136"/>
      <c r="FR50" s="136"/>
      <c r="FS50" s="136"/>
      <c r="FT50" s="136"/>
      <c r="FU50" s="136"/>
      <c r="FV50" s="136"/>
      <c r="FW50" s="136"/>
      <c r="FX50" s="136"/>
      <c r="FY50" s="136"/>
      <c r="FZ50" s="136"/>
      <c r="GA50" s="136"/>
      <c r="GB50" s="136"/>
      <c r="GC50" s="136"/>
      <c r="GD50" s="136"/>
      <c r="GE50" s="136"/>
      <c r="GF50" s="136"/>
      <c r="GG50" s="136"/>
      <c r="GH50" s="136"/>
      <c r="GI50" s="136"/>
      <c r="GJ50" s="136"/>
      <c r="GK50" s="136"/>
      <c r="GL50" s="136"/>
      <c r="GM50" s="136"/>
      <c r="GN50" s="136"/>
      <c r="GO50" s="136"/>
      <c r="GP50" s="136"/>
      <c r="GQ50" s="136"/>
      <c r="GR50" s="136"/>
      <c r="GS50" s="136"/>
      <c r="GT50" s="136"/>
      <c r="GU50" s="136"/>
      <c r="GV50" s="136"/>
      <c r="GW50" s="136"/>
      <c r="GX50" s="136"/>
      <c r="GY50" s="136"/>
      <c r="GZ50" s="136"/>
      <c r="HA50" s="136"/>
      <c r="HB50" s="136"/>
      <c r="HC50" s="136"/>
      <c r="HD50" s="136"/>
      <c r="HE50" s="136"/>
      <c r="HF50" s="136"/>
      <c r="HG50" s="136"/>
      <c r="HH50" s="136"/>
      <c r="HI50" s="136"/>
      <c r="HJ50" s="136"/>
      <c r="HK50" s="136"/>
      <c r="HL50" s="136"/>
      <c r="HM50" s="136"/>
      <c r="HN50" s="136"/>
      <c r="HO50" s="136"/>
      <c r="HP50" s="136"/>
      <c r="HQ50" s="136"/>
      <c r="HR50" s="136"/>
      <c r="HS50" s="136"/>
      <c r="HT50" s="136"/>
      <c r="HU50" s="136"/>
      <c r="HV50" s="136"/>
      <c r="HW50" s="136"/>
      <c r="HX50" s="136"/>
      <c r="HY50" s="136"/>
      <c r="HZ50" s="136"/>
      <c r="IA50" s="136"/>
      <c r="IB50" s="136"/>
      <c r="IC50" s="136"/>
      <c r="ID50" s="136"/>
      <c r="IE50" s="136"/>
      <c r="IF50" s="136"/>
      <c r="IG50" s="136"/>
      <c r="IH50" s="136"/>
      <c r="II50" s="136"/>
      <c r="IJ50" s="136"/>
    </row>
    <row r="51" spans="1:244" s="116" customFormat="1" ht="15" customHeight="1" x14ac:dyDescent="0.2">
      <c r="A51" s="60"/>
      <c r="B51" s="62"/>
      <c r="C51" s="63"/>
      <c r="D51" s="63"/>
      <c r="E51" s="63"/>
      <c r="F51" s="249"/>
      <c r="G51" s="63"/>
      <c r="H51" s="63"/>
      <c r="I51" s="63"/>
      <c r="J51" s="63"/>
      <c r="K51" s="63"/>
      <c r="L51" s="63"/>
      <c r="M51" s="63"/>
      <c r="N51" s="63"/>
      <c r="O51" s="63"/>
      <c r="P51" s="63"/>
      <c r="Q51" s="62"/>
      <c r="R51" s="62"/>
      <c r="S51" s="62"/>
      <c r="T51" s="62"/>
      <c r="U51" s="62"/>
      <c r="V51" s="62"/>
      <c r="W51" s="62"/>
      <c r="X51" s="62"/>
      <c r="Y51" s="62"/>
      <c r="Z51" s="62"/>
      <c r="AA51" s="61"/>
      <c r="AB51" s="61"/>
      <c r="AC51" s="61"/>
      <c r="AD51" s="61"/>
      <c r="AE51" s="61"/>
      <c r="AF51" s="61"/>
      <c r="AG51" s="269"/>
      <c r="AH51" s="269"/>
      <c r="AI51" s="269"/>
      <c r="AJ51" s="269"/>
      <c r="AK51" s="269"/>
      <c r="AL51" s="269"/>
      <c r="AM51" s="269"/>
      <c r="AN51" s="269"/>
      <c r="AO51" s="269"/>
      <c r="AP51" s="269"/>
      <c r="AQ51" s="269"/>
      <c r="AR51" s="62"/>
      <c r="AS51" s="131"/>
      <c r="AT51" s="112"/>
      <c r="AU51" s="62"/>
      <c r="AV51" s="63"/>
      <c r="AW51" s="250"/>
      <c r="AX51" s="60"/>
      <c r="AY51" s="130"/>
      <c r="AZ51" s="130"/>
      <c r="BB51" s="305"/>
      <c r="BC51" s="305"/>
      <c r="BD51" s="305"/>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36"/>
      <c r="CD51" s="136"/>
      <c r="CE51" s="136"/>
      <c r="CF51" s="136"/>
      <c r="CG51" s="136"/>
      <c r="CH51" s="136"/>
      <c r="CI51" s="136"/>
      <c r="CJ51" s="136"/>
      <c r="CK51" s="136"/>
      <c r="CL51" s="136"/>
      <c r="CM51" s="136"/>
      <c r="CN51" s="136"/>
      <c r="CO51" s="136"/>
      <c r="CP51" s="136"/>
      <c r="CQ51" s="136"/>
      <c r="CR51" s="136"/>
      <c r="CS51" s="136"/>
      <c r="CT51" s="136"/>
      <c r="CU51" s="136"/>
      <c r="CV51" s="136"/>
      <c r="CW51" s="136"/>
      <c r="CX51" s="136"/>
      <c r="CY51" s="136"/>
      <c r="CZ51" s="136"/>
      <c r="DA51" s="136"/>
      <c r="DB51" s="136"/>
      <c r="DC51" s="136"/>
      <c r="DD51" s="136"/>
      <c r="DE51" s="136"/>
      <c r="DF51" s="136"/>
      <c r="DG51" s="136"/>
      <c r="DH51" s="136"/>
      <c r="DI51" s="136"/>
      <c r="DJ51" s="136"/>
      <c r="DK51" s="136"/>
      <c r="DL51" s="136"/>
      <c r="DM51" s="136"/>
      <c r="DN51" s="136"/>
      <c r="DO51" s="136"/>
      <c r="DP51" s="136"/>
      <c r="DQ51" s="136"/>
      <c r="DR51" s="136"/>
      <c r="DS51" s="136"/>
      <c r="DT51" s="136"/>
      <c r="DU51" s="136"/>
      <c r="DV51" s="136"/>
      <c r="DW51" s="136"/>
      <c r="DX51" s="136"/>
      <c r="DY51" s="136"/>
      <c r="DZ51" s="136"/>
      <c r="EA51" s="136"/>
      <c r="EB51" s="136"/>
      <c r="EC51" s="136"/>
      <c r="ED51" s="136"/>
      <c r="EE51" s="136"/>
      <c r="EF51" s="136"/>
      <c r="EG51" s="136"/>
      <c r="EH51" s="136"/>
      <c r="EI51" s="136"/>
      <c r="EJ51" s="136"/>
      <c r="EK51" s="136"/>
      <c r="EL51" s="136"/>
      <c r="EM51" s="136"/>
      <c r="EN51" s="136"/>
      <c r="EO51" s="136"/>
      <c r="EP51" s="136"/>
      <c r="EQ51" s="136"/>
      <c r="ER51" s="136"/>
      <c r="ES51" s="136"/>
      <c r="ET51" s="136"/>
      <c r="EU51" s="136"/>
      <c r="EV51" s="136"/>
      <c r="EW51" s="136"/>
      <c r="EX51" s="136"/>
      <c r="EY51" s="136"/>
      <c r="EZ51" s="136"/>
      <c r="FA51" s="136"/>
      <c r="FB51" s="136"/>
      <c r="FC51" s="136"/>
      <c r="FD51" s="136"/>
      <c r="FE51" s="136"/>
      <c r="FF51" s="136"/>
      <c r="FG51" s="136"/>
      <c r="FH51" s="136"/>
      <c r="FI51" s="136"/>
      <c r="FJ51" s="136"/>
      <c r="FK51" s="136"/>
      <c r="FL51" s="136"/>
      <c r="FM51" s="136"/>
      <c r="FN51" s="136"/>
      <c r="FO51" s="136"/>
      <c r="FP51" s="136"/>
      <c r="FQ51" s="136"/>
      <c r="FR51" s="136"/>
      <c r="FS51" s="136"/>
      <c r="FT51" s="136"/>
      <c r="FU51" s="136"/>
      <c r="FV51" s="136"/>
      <c r="FW51" s="136"/>
      <c r="FX51" s="136"/>
      <c r="FY51" s="136"/>
      <c r="FZ51" s="136"/>
      <c r="GA51" s="136"/>
      <c r="GB51" s="136"/>
      <c r="GC51" s="136"/>
      <c r="GD51" s="136"/>
      <c r="GE51" s="136"/>
      <c r="GF51" s="136"/>
      <c r="GG51" s="136"/>
      <c r="GH51" s="136"/>
      <c r="GI51" s="136"/>
      <c r="GJ51" s="136"/>
      <c r="GK51" s="136"/>
      <c r="GL51" s="136"/>
      <c r="GM51" s="136"/>
      <c r="GN51" s="136"/>
      <c r="GO51" s="136"/>
      <c r="GP51" s="136"/>
      <c r="GQ51" s="136"/>
      <c r="GR51" s="136"/>
      <c r="GS51" s="136"/>
      <c r="GT51" s="136"/>
      <c r="GU51" s="136"/>
      <c r="GV51" s="136"/>
      <c r="GW51" s="136"/>
      <c r="GX51" s="136"/>
      <c r="GY51" s="136"/>
      <c r="GZ51" s="136"/>
      <c r="HA51" s="136"/>
      <c r="HB51" s="136"/>
      <c r="HC51" s="136"/>
      <c r="HD51" s="136"/>
      <c r="HE51" s="136"/>
      <c r="HF51" s="136"/>
      <c r="HG51" s="136"/>
      <c r="HH51" s="136"/>
      <c r="HI51" s="136"/>
      <c r="HJ51" s="136"/>
      <c r="HK51" s="136"/>
      <c r="HL51" s="136"/>
      <c r="HM51" s="136"/>
      <c r="HN51" s="136"/>
      <c r="HO51" s="136"/>
      <c r="HP51" s="136"/>
      <c r="HQ51" s="136"/>
      <c r="HR51" s="136"/>
      <c r="HS51" s="136"/>
      <c r="HT51" s="136"/>
      <c r="HU51" s="136"/>
      <c r="HV51" s="136"/>
      <c r="HW51" s="136"/>
      <c r="HX51" s="136"/>
      <c r="HY51" s="136"/>
      <c r="HZ51" s="136"/>
      <c r="IA51" s="136"/>
      <c r="IB51" s="136"/>
      <c r="IC51" s="136"/>
      <c r="ID51" s="136"/>
      <c r="IE51" s="136"/>
      <c r="IF51" s="136"/>
      <c r="IG51" s="136"/>
      <c r="IH51" s="136"/>
    </row>
    <row r="52" spans="1:244" s="116" customFormat="1" ht="15" customHeight="1" x14ac:dyDescent="0.2">
      <c r="A52" s="60"/>
      <c r="B52" s="62"/>
      <c r="C52" s="63"/>
      <c r="D52" s="63"/>
      <c r="E52" s="63"/>
      <c r="F52" s="249"/>
      <c r="G52" s="63"/>
      <c r="H52" s="63"/>
      <c r="I52" s="63"/>
      <c r="J52" s="63"/>
      <c r="K52" s="63"/>
      <c r="L52" s="63"/>
      <c r="M52" s="63"/>
      <c r="N52" s="63"/>
      <c r="O52" s="63"/>
      <c r="P52" s="63"/>
      <c r="Q52" s="62"/>
      <c r="R52" s="62"/>
      <c r="S52" s="62"/>
      <c r="T52" s="62"/>
      <c r="U52" s="62"/>
      <c r="V52" s="62"/>
      <c r="W52" s="62"/>
      <c r="X52" s="62"/>
      <c r="Y52" s="62"/>
      <c r="Z52" s="62"/>
      <c r="AA52" s="61"/>
      <c r="AB52" s="61"/>
      <c r="AC52" s="61"/>
      <c r="AD52" s="61"/>
      <c r="AE52" s="61"/>
      <c r="AF52" s="61"/>
      <c r="AG52" s="269"/>
      <c r="AH52" s="269"/>
      <c r="AI52" s="269"/>
      <c r="AJ52" s="269"/>
      <c r="AK52" s="269"/>
      <c r="AL52" s="269"/>
      <c r="AM52" s="269"/>
      <c r="AN52" s="269"/>
      <c r="AO52" s="269"/>
      <c r="AP52" s="269"/>
      <c r="AQ52" s="269"/>
      <c r="AR52" s="62"/>
      <c r="AS52" s="131"/>
      <c r="AT52" s="112"/>
      <c r="AU52" s="62"/>
      <c r="AV52" s="63"/>
      <c r="AW52" s="250"/>
      <c r="AX52" s="60"/>
      <c r="AY52" s="130"/>
      <c r="AZ52" s="130"/>
      <c r="BA52" s="251"/>
      <c r="BB52" s="136"/>
      <c r="BC52" s="136"/>
      <c r="BD52" s="251"/>
      <c r="BE52" s="251"/>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6"/>
      <c r="DA52" s="136"/>
      <c r="DB52" s="136"/>
      <c r="DC52" s="136"/>
      <c r="DD52" s="136"/>
      <c r="DE52" s="136"/>
      <c r="DF52" s="136"/>
      <c r="DG52" s="136"/>
      <c r="DH52" s="136"/>
      <c r="DI52" s="136"/>
      <c r="DJ52" s="136"/>
      <c r="DK52" s="136"/>
      <c r="DL52" s="136"/>
      <c r="DM52" s="136"/>
      <c r="DN52" s="136"/>
      <c r="DO52" s="136"/>
      <c r="DP52" s="136"/>
      <c r="DQ52" s="136"/>
      <c r="DR52" s="136"/>
      <c r="DS52" s="136"/>
      <c r="DT52" s="136"/>
      <c r="DU52" s="136"/>
      <c r="DV52" s="136"/>
      <c r="DW52" s="136"/>
      <c r="DX52" s="136"/>
      <c r="DY52" s="136"/>
      <c r="DZ52" s="136"/>
      <c r="EA52" s="136"/>
      <c r="EB52" s="136"/>
      <c r="EC52" s="136"/>
      <c r="ED52" s="136"/>
      <c r="EE52" s="136"/>
      <c r="EF52" s="136"/>
      <c r="EG52" s="136"/>
      <c r="EH52" s="136"/>
      <c r="EI52" s="136"/>
      <c r="EJ52" s="136"/>
      <c r="EK52" s="136"/>
      <c r="EL52" s="136"/>
      <c r="EM52" s="136"/>
      <c r="EN52" s="136"/>
      <c r="EO52" s="136"/>
      <c r="EP52" s="136"/>
      <c r="EQ52" s="136"/>
      <c r="ER52" s="136"/>
      <c r="ES52" s="136"/>
      <c r="ET52" s="136"/>
      <c r="EU52" s="136"/>
      <c r="EV52" s="136"/>
      <c r="EW52" s="136"/>
      <c r="EX52" s="136"/>
      <c r="EY52" s="136"/>
      <c r="EZ52" s="136"/>
      <c r="FA52" s="136"/>
      <c r="FB52" s="136"/>
      <c r="FC52" s="136"/>
      <c r="FD52" s="136"/>
      <c r="FE52" s="136"/>
      <c r="FF52" s="136"/>
      <c r="FG52" s="136"/>
      <c r="FH52" s="136"/>
      <c r="FI52" s="136"/>
      <c r="FJ52" s="136"/>
      <c r="FK52" s="136"/>
      <c r="FL52" s="136"/>
      <c r="FM52" s="136"/>
      <c r="FN52" s="136"/>
      <c r="FO52" s="136"/>
      <c r="FP52" s="136"/>
      <c r="FQ52" s="136"/>
      <c r="FR52" s="136"/>
      <c r="FS52" s="136"/>
      <c r="FT52" s="136"/>
      <c r="FU52" s="136"/>
      <c r="FV52" s="136"/>
      <c r="FW52" s="136"/>
      <c r="FX52" s="136"/>
      <c r="FY52" s="136"/>
      <c r="FZ52" s="136"/>
      <c r="GA52" s="136"/>
      <c r="GB52" s="136"/>
      <c r="GC52" s="136"/>
      <c r="GD52" s="136"/>
      <c r="GE52" s="136"/>
      <c r="GF52" s="136"/>
      <c r="GG52" s="136"/>
      <c r="GH52" s="136"/>
      <c r="GI52" s="136"/>
      <c r="GJ52" s="136"/>
      <c r="GK52" s="136"/>
      <c r="GL52" s="136"/>
      <c r="GM52" s="136"/>
      <c r="GN52" s="136"/>
      <c r="GO52" s="136"/>
      <c r="GP52" s="136"/>
      <c r="GQ52" s="136"/>
      <c r="GR52" s="136"/>
      <c r="GS52" s="136"/>
      <c r="GT52" s="136"/>
      <c r="GU52" s="136"/>
      <c r="GV52" s="136"/>
      <c r="GW52" s="136"/>
      <c r="GX52" s="136"/>
      <c r="GY52" s="136"/>
      <c r="GZ52" s="136"/>
      <c r="HA52" s="136"/>
      <c r="HB52" s="136"/>
      <c r="HC52" s="136"/>
      <c r="HD52" s="136"/>
      <c r="HE52" s="136"/>
      <c r="HF52" s="136"/>
      <c r="HG52" s="136"/>
      <c r="HH52" s="136"/>
      <c r="HI52" s="136"/>
      <c r="HJ52" s="136"/>
      <c r="HK52" s="136"/>
      <c r="HL52" s="136"/>
      <c r="HM52" s="136"/>
      <c r="HN52" s="136"/>
      <c r="HO52" s="136"/>
      <c r="HP52" s="136"/>
      <c r="HQ52" s="136"/>
      <c r="HR52" s="136"/>
      <c r="HS52" s="136"/>
      <c r="HT52" s="136"/>
      <c r="HU52" s="136"/>
      <c r="HV52" s="136"/>
      <c r="HW52" s="136"/>
      <c r="HX52" s="136"/>
      <c r="HY52" s="136"/>
      <c r="HZ52" s="136"/>
      <c r="IA52" s="136"/>
    </row>
    <row r="53" spans="1:244" s="116" customFormat="1" ht="15" customHeight="1" x14ac:dyDescent="0.2">
      <c r="A53" s="60"/>
      <c r="B53" s="62"/>
      <c r="C53" s="63"/>
      <c r="D53" s="63"/>
      <c r="E53" s="63"/>
      <c r="F53" s="249"/>
      <c r="G53" s="63"/>
      <c r="H53" s="63"/>
      <c r="I53" s="63"/>
      <c r="J53" s="63"/>
      <c r="K53" s="63"/>
      <c r="L53" s="63"/>
      <c r="M53" s="63"/>
      <c r="N53" s="63"/>
      <c r="O53" s="63"/>
      <c r="P53" s="63"/>
      <c r="Q53" s="62"/>
      <c r="R53" s="62"/>
      <c r="S53" s="62"/>
      <c r="T53" s="62"/>
      <c r="U53" s="62"/>
      <c r="V53" s="62"/>
      <c r="W53" s="62"/>
      <c r="X53" s="62"/>
      <c r="Y53" s="62"/>
      <c r="Z53" s="62"/>
      <c r="AA53" s="61"/>
      <c r="AB53" s="61"/>
      <c r="AC53" s="61"/>
      <c r="AD53" s="61"/>
      <c r="AE53" s="61"/>
      <c r="AF53" s="61"/>
      <c r="AG53" s="269"/>
      <c r="AH53" s="269"/>
      <c r="AI53" s="269"/>
      <c r="AJ53" s="269"/>
      <c r="AK53" s="269"/>
      <c r="AL53" s="269"/>
      <c r="AM53" s="269"/>
      <c r="AN53" s="269"/>
      <c r="AO53" s="269"/>
      <c r="AP53" s="269"/>
      <c r="AQ53" s="269"/>
      <c r="AR53" s="62"/>
      <c r="AS53" s="131"/>
      <c r="AT53" s="112"/>
      <c r="AU53" s="62"/>
      <c r="AV53" s="63"/>
      <c r="AW53" s="250"/>
      <c r="AX53" s="60"/>
      <c r="AY53" s="130"/>
      <c r="AZ53" s="130"/>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c r="DC53" s="136"/>
      <c r="DD53" s="136"/>
      <c r="DE53" s="136"/>
      <c r="DF53" s="136"/>
      <c r="DG53" s="136"/>
      <c r="DH53" s="136"/>
      <c r="DI53" s="136"/>
      <c r="DJ53" s="136"/>
      <c r="DK53" s="136"/>
      <c r="DL53" s="136"/>
      <c r="DM53" s="136"/>
      <c r="DN53" s="136"/>
      <c r="DO53" s="136"/>
      <c r="DP53" s="136"/>
      <c r="DQ53" s="136"/>
      <c r="DR53" s="136"/>
      <c r="DS53" s="136"/>
      <c r="DT53" s="136"/>
      <c r="DU53" s="136"/>
      <c r="DV53" s="136"/>
      <c r="DW53" s="136"/>
      <c r="DX53" s="136"/>
      <c r="DY53" s="136"/>
      <c r="DZ53" s="136"/>
      <c r="EA53" s="136"/>
      <c r="EB53" s="136"/>
      <c r="EC53" s="136"/>
      <c r="ED53" s="136"/>
      <c r="EE53" s="136"/>
      <c r="EF53" s="136"/>
      <c r="EG53" s="136"/>
      <c r="EH53" s="136"/>
      <c r="EI53" s="136"/>
      <c r="EJ53" s="136"/>
      <c r="EK53" s="136"/>
      <c r="EL53" s="136"/>
      <c r="EM53" s="136"/>
      <c r="EN53" s="136"/>
      <c r="EO53" s="136"/>
      <c r="EP53" s="136"/>
      <c r="EQ53" s="136"/>
      <c r="ER53" s="136"/>
      <c r="ES53" s="136"/>
      <c r="ET53" s="136"/>
      <c r="EU53" s="136"/>
      <c r="EV53" s="136"/>
      <c r="EW53" s="136"/>
      <c r="EX53" s="136"/>
      <c r="EY53" s="136"/>
      <c r="EZ53" s="136"/>
      <c r="FA53" s="136"/>
      <c r="FB53" s="136"/>
      <c r="FC53" s="136"/>
      <c r="FD53" s="136"/>
      <c r="FE53" s="136"/>
      <c r="FF53" s="136"/>
      <c r="FG53" s="136"/>
      <c r="FH53" s="136"/>
      <c r="FI53" s="136"/>
      <c r="FJ53" s="136"/>
      <c r="FK53" s="136"/>
      <c r="FL53" s="136"/>
      <c r="FM53" s="136"/>
      <c r="FN53" s="136"/>
      <c r="FO53" s="136"/>
      <c r="FP53" s="136"/>
      <c r="FQ53" s="136"/>
      <c r="FR53" s="136"/>
      <c r="FS53" s="136"/>
      <c r="FT53" s="136"/>
      <c r="FU53" s="136"/>
      <c r="FV53" s="136"/>
      <c r="FW53" s="136"/>
      <c r="FX53" s="136"/>
      <c r="FY53" s="136"/>
      <c r="FZ53" s="136"/>
      <c r="GA53" s="136"/>
      <c r="GB53" s="136"/>
      <c r="GC53" s="136"/>
      <c r="GD53" s="136"/>
      <c r="GE53" s="136"/>
      <c r="GF53" s="136"/>
      <c r="GG53" s="136"/>
      <c r="GH53" s="136"/>
      <c r="GI53" s="136"/>
      <c r="GJ53" s="136"/>
      <c r="GK53" s="136"/>
      <c r="GL53" s="136"/>
      <c r="GM53" s="136"/>
      <c r="GN53" s="136"/>
      <c r="GO53" s="136"/>
      <c r="GP53" s="136"/>
      <c r="GQ53" s="136"/>
      <c r="GR53" s="136"/>
      <c r="GS53" s="136"/>
      <c r="GT53" s="136"/>
      <c r="GU53" s="136"/>
      <c r="GV53" s="136"/>
      <c r="GW53" s="136"/>
      <c r="GX53" s="136"/>
      <c r="GY53" s="136"/>
      <c r="GZ53" s="136"/>
      <c r="HA53" s="136"/>
      <c r="HB53" s="136"/>
      <c r="HC53" s="136"/>
      <c r="HD53" s="136"/>
      <c r="HE53" s="136"/>
      <c r="HF53" s="136"/>
      <c r="HG53" s="136"/>
      <c r="HH53" s="136"/>
      <c r="HI53" s="136"/>
      <c r="HJ53" s="136"/>
      <c r="HK53" s="136"/>
      <c r="HL53" s="136"/>
      <c r="HM53" s="136"/>
      <c r="HN53" s="136"/>
      <c r="HO53" s="136"/>
      <c r="HP53" s="136"/>
      <c r="HQ53" s="136"/>
      <c r="HR53" s="136"/>
      <c r="HS53" s="136"/>
      <c r="HT53" s="136"/>
      <c r="HU53" s="136"/>
      <c r="HV53" s="136"/>
      <c r="HW53" s="136"/>
      <c r="HX53" s="136"/>
      <c r="HY53" s="136"/>
      <c r="HZ53" s="136"/>
      <c r="IA53" s="136"/>
      <c r="IB53" s="136"/>
      <c r="IC53" s="136"/>
      <c r="ID53" s="136"/>
      <c r="IE53" s="136"/>
      <c r="IF53" s="136"/>
      <c r="IG53" s="136"/>
      <c r="IH53" s="136"/>
      <c r="II53" s="136"/>
      <c r="IJ53" s="136"/>
    </row>
    <row r="54" spans="1:244" s="116" customFormat="1" ht="15" customHeight="1" x14ac:dyDescent="0.2">
      <c r="A54" s="60"/>
      <c r="B54" s="62"/>
      <c r="C54" s="63"/>
      <c r="D54" s="63"/>
      <c r="E54" s="63"/>
      <c r="F54" s="249"/>
      <c r="G54" s="63"/>
      <c r="H54" s="63"/>
      <c r="I54" s="63"/>
      <c r="J54" s="63"/>
      <c r="K54" s="63"/>
      <c r="L54" s="63"/>
      <c r="M54" s="63"/>
      <c r="N54" s="63"/>
      <c r="O54" s="63"/>
      <c r="P54" s="63"/>
      <c r="Q54" s="63"/>
      <c r="R54" s="62"/>
      <c r="S54" s="62"/>
      <c r="T54" s="62"/>
      <c r="U54" s="62"/>
      <c r="V54" s="62"/>
      <c r="W54" s="62"/>
      <c r="X54" s="62"/>
      <c r="Y54" s="62"/>
      <c r="Z54" s="62"/>
      <c r="AA54" s="61"/>
      <c r="AB54" s="61"/>
      <c r="AC54" s="61"/>
      <c r="AD54" s="61"/>
      <c r="AE54" s="61"/>
      <c r="AF54" s="61"/>
      <c r="AG54" s="269"/>
      <c r="AH54" s="269"/>
      <c r="AI54" s="269"/>
      <c r="AJ54" s="269"/>
      <c r="AK54" s="269"/>
      <c r="AL54" s="269"/>
      <c r="AM54" s="269"/>
      <c r="AN54" s="269"/>
      <c r="AO54" s="269"/>
      <c r="AP54" s="269"/>
      <c r="AQ54" s="269"/>
      <c r="AR54" s="62"/>
      <c r="AS54" s="131"/>
      <c r="AT54" s="112"/>
      <c r="AU54" s="62"/>
      <c r="AV54" s="63"/>
      <c r="AW54" s="250"/>
      <c r="AX54" s="60"/>
      <c r="AY54" s="130"/>
      <c r="AZ54" s="130"/>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6"/>
      <c r="BX54" s="136"/>
      <c r="BY54" s="136"/>
      <c r="BZ54" s="136"/>
      <c r="CA54" s="136"/>
      <c r="CB54" s="136"/>
      <c r="CC54" s="136"/>
      <c r="CD54" s="136"/>
      <c r="CE54" s="136"/>
      <c r="CF54" s="136"/>
      <c r="CG54" s="136"/>
      <c r="CH54" s="136"/>
      <c r="CI54" s="136"/>
      <c r="CJ54" s="136"/>
      <c r="CK54" s="136"/>
      <c r="CL54" s="136"/>
      <c r="CM54" s="136"/>
      <c r="CN54" s="136"/>
      <c r="CO54" s="136"/>
      <c r="CP54" s="136"/>
      <c r="CQ54" s="136"/>
      <c r="CR54" s="136"/>
      <c r="CS54" s="136"/>
      <c r="CT54" s="136"/>
      <c r="CU54" s="136"/>
      <c r="CV54" s="136"/>
      <c r="CW54" s="136"/>
      <c r="CX54" s="136"/>
      <c r="CY54" s="136"/>
      <c r="CZ54" s="136"/>
      <c r="DA54" s="136"/>
      <c r="DB54" s="136"/>
      <c r="DC54" s="136"/>
      <c r="DD54" s="136"/>
      <c r="DE54" s="136"/>
      <c r="DF54" s="136"/>
      <c r="DG54" s="136"/>
      <c r="DH54" s="136"/>
      <c r="DI54" s="136"/>
      <c r="DJ54" s="136"/>
      <c r="DK54" s="136"/>
      <c r="DL54" s="136"/>
      <c r="DM54" s="136"/>
      <c r="DN54" s="136"/>
      <c r="DO54" s="136"/>
      <c r="DP54" s="136"/>
      <c r="DQ54" s="136"/>
      <c r="DR54" s="136"/>
      <c r="DS54" s="136"/>
      <c r="DT54" s="136"/>
      <c r="DU54" s="136"/>
      <c r="DV54" s="136"/>
      <c r="DW54" s="136"/>
      <c r="DX54" s="136"/>
      <c r="DY54" s="136"/>
      <c r="DZ54" s="136"/>
      <c r="EA54" s="136"/>
      <c r="EB54" s="136"/>
      <c r="EC54" s="136"/>
      <c r="ED54" s="136"/>
      <c r="EE54" s="136"/>
      <c r="EF54" s="136"/>
      <c r="EG54" s="136"/>
      <c r="EH54" s="136"/>
      <c r="EI54" s="136"/>
      <c r="EJ54" s="136"/>
      <c r="EK54" s="136"/>
      <c r="EL54" s="136"/>
      <c r="EM54" s="136"/>
      <c r="EN54" s="136"/>
      <c r="EO54" s="136"/>
      <c r="EP54" s="136"/>
      <c r="EQ54" s="136"/>
      <c r="ER54" s="136"/>
      <c r="ES54" s="136"/>
      <c r="ET54" s="136"/>
      <c r="EU54" s="136"/>
      <c r="EV54" s="136"/>
      <c r="EW54" s="136"/>
      <c r="EX54" s="136"/>
      <c r="EY54" s="136"/>
      <c r="EZ54" s="136"/>
      <c r="FA54" s="136"/>
      <c r="FB54" s="136"/>
      <c r="FC54" s="136"/>
      <c r="FD54" s="136"/>
      <c r="FE54" s="136"/>
      <c r="FF54" s="136"/>
      <c r="FG54" s="136"/>
      <c r="FH54" s="136"/>
      <c r="FI54" s="136"/>
      <c r="FJ54" s="136"/>
      <c r="FK54" s="136"/>
      <c r="FL54" s="136"/>
      <c r="FM54" s="136"/>
      <c r="FN54" s="136"/>
      <c r="FO54" s="136"/>
      <c r="FP54" s="136"/>
      <c r="FQ54" s="136"/>
      <c r="FR54" s="136"/>
      <c r="FS54" s="136"/>
      <c r="FT54" s="136"/>
      <c r="FU54" s="136"/>
      <c r="FV54" s="136"/>
      <c r="FW54" s="136"/>
      <c r="FX54" s="136"/>
      <c r="FY54" s="136"/>
      <c r="FZ54" s="136"/>
      <c r="GA54" s="136"/>
      <c r="GB54" s="136"/>
      <c r="GC54" s="136"/>
      <c r="GD54" s="136"/>
      <c r="GE54" s="136"/>
      <c r="GF54" s="136"/>
      <c r="GG54" s="136"/>
      <c r="GH54" s="136"/>
      <c r="GI54" s="136"/>
      <c r="GJ54" s="136"/>
      <c r="GK54" s="136"/>
      <c r="GL54" s="136"/>
      <c r="GM54" s="136"/>
      <c r="GN54" s="136"/>
      <c r="GO54" s="136"/>
      <c r="GP54" s="136"/>
      <c r="GQ54" s="136"/>
      <c r="GR54" s="136"/>
      <c r="GS54" s="136"/>
      <c r="GT54" s="136"/>
      <c r="GU54" s="136"/>
      <c r="GV54" s="136"/>
      <c r="GW54" s="136"/>
      <c r="GX54" s="136"/>
      <c r="GY54" s="136"/>
      <c r="GZ54" s="136"/>
      <c r="HA54" s="136"/>
      <c r="HB54" s="136"/>
      <c r="HC54" s="136"/>
      <c r="HD54" s="136"/>
      <c r="HE54" s="136"/>
      <c r="HF54" s="136"/>
      <c r="HG54" s="136"/>
      <c r="HH54" s="136"/>
      <c r="HI54" s="136"/>
      <c r="HJ54" s="136"/>
      <c r="HK54" s="136"/>
      <c r="HL54" s="136"/>
      <c r="HM54" s="136"/>
      <c r="HN54" s="136"/>
      <c r="HO54" s="136"/>
      <c r="HP54" s="136"/>
      <c r="HQ54" s="136"/>
      <c r="HR54" s="136"/>
      <c r="HS54" s="136"/>
      <c r="HT54" s="136"/>
      <c r="HU54" s="136"/>
      <c r="HV54" s="136"/>
      <c r="HW54" s="136"/>
      <c r="HX54" s="136"/>
      <c r="HY54" s="136"/>
      <c r="HZ54" s="136"/>
      <c r="IA54" s="136"/>
      <c r="IB54" s="136"/>
      <c r="IC54" s="136"/>
      <c r="ID54" s="136"/>
      <c r="IE54" s="136"/>
      <c r="IF54" s="136"/>
      <c r="IG54" s="136"/>
      <c r="IH54" s="136"/>
      <c r="II54" s="136"/>
      <c r="IJ54" s="136"/>
    </row>
    <row r="55" spans="1:244" s="116" customFormat="1" ht="15" customHeight="1" x14ac:dyDescent="0.2">
      <c r="A55" s="113"/>
      <c r="B55" s="131"/>
      <c r="C55" s="144"/>
      <c r="D55" s="144"/>
      <c r="E55" s="144"/>
      <c r="F55" s="144"/>
      <c r="G55" s="144"/>
      <c r="H55" s="144"/>
      <c r="I55" s="144"/>
      <c r="J55" s="144"/>
      <c r="K55" s="144"/>
      <c r="L55" s="144"/>
      <c r="M55" s="144"/>
      <c r="N55" s="144"/>
      <c r="O55" s="144"/>
      <c r="P55" s="144"/>
      <c r="Q55" s="131"/>
      <c r="R55" s="131"/>
      <c r="S55" s="131"/>
      <c r="T55" s="131"/>
      <c r="U55" s="131"/>
      <c r="V55" s="131"/>
      <c r="W55" s="131"/>
      <c r="X55" s="131"/>
      <c r="Y55" s="131"/>
      <c r="Z55" s="131"/>
      <c r="AA55" s="306"/>
      <c r="AB55" s="61"/>
      <c r="AC55" s="306"/>
      <c r="AD55" s="306"/>
      <c r="AE55" s="306"/>
      <c r="AF55" s="306"/>
      <c r="AG55" s="306"/>
      <c r="AH55" s="306"/>
      <c r="AI55" s="306"/>
      <c r="AJ55" s="306"/>
      <c r="AK55" s="306"/>
      <c r="AL55" s="306"/>
      <c r="AM55" s="306"/>
      <c r="AN55" s="306"/>
      <c r="AO55" s="306"/>
      <c r="AP55" s="306"/>
      <c r="AQ55" s="306"/>
      <c r="AR55" s="62"/>
      <c r="AS55" s="131"/>
      <c r="AT55" s="112"/>
      <c r="AU55" s="144"/>
      <c r="AV55" s="144"/>
      <c r="AW55" s="250"/>
      <c r="AX55" s="113"/>
      <c r="AY55" s="130"/>
      <c r="AZ55" s="130"/>
      <c r="BA55" s="251"/>
      <c r="BB55" s="136"/>
      <c r="BC55" s="136"/>
      <c r="BD55" s="251"/>
      <c r="BE55" s="251"/>
      <c r="BF55" s="136"/>
      <c r="BG55" s="136"/>
      <c r="BH55" s="136"/>
      <c r="BI55" s="136"/>
      <c r="BJ55" s="136"/>
      <c r="BK55" s="136"/>
      <c r="BL55" s="136"/>
      <c r="BM55" s="136"/>
      <c r="BN55" s="136"/>
      <c r="BO55" s="136"/>
      <c r="BP55" s="136"/>
      <c r="BQ55" s="136"/>
      <c r="BR55" s="136"/>
      <c r="BS55" s="136"/>
      <c r="BT55" s="136"/>
      <c r="BU55" s="136"/>
      <c r="BV55" s="136"/>
      <c r="BW55" s="136"/>
      <c r="BX55" s="136"/>
      <c r="BY55" s="136"/>
      <c r="BZ55" s="136"/>
      <c r="CA55" s="136"/>
      <c r="CB55" s="136"/>
      <c r="CC55" s="136"/>
      <c r="CD55" s="136"/>
      <c r="CE55" s="136"/>
      <c r="CF55" s="136"/>
      <c r="CG55" s="136"/>
      <c r="CH55" s="136"/>
      <c r="CI55" s="136"/>
      <c r="CJ55" s="136"/>
      <c r="CK55" s="136"/>
      <c r="CL55" s="136"/>
      <c r="CM55" s="136"/>
      <c r="CN55" s="136"/>
      <c r="CO55" s="136"/>
      <c r="CP55" s="136"/>
      <c r="CQ55" s="136"/>
      <c r="CR55" s="136"/>
      <c r="CS55" s="136"/>
      <c r="CT55" s="136"/>
      <c r="CU55" s="136"/>
      <c r="CV55" s="136"/>
      <c r="CW55" s="136"/>
      <c r="CX55" s="136"/>
      <c r="CY55" s="136"/>
      <c r="CZ55" s="136"/>
      <c r="DA55" s="136"/>
      <c r="DB55" s="136"/>
      <c r="DC55" s="136"/>
      <c r="DD55" s="136"/>
      <c r="DE55" s="136"/>
      <c r="DF55" s="136"/>
      <c r="DG55" s="136"/>
      <c r="DH55" s="136"/>
      <c r="DI55" s="136"/>
      <c r="DJ55" s="136"/>
      <c r="DK55" s="136"/>
      <c r="DL55" s="136"/>
      <c r="DM55" s="136"/>
      <c r="DN55" s="136"/>
      <c r="DO55" s="136"/>
      <c r="DP55" s="136"/>
      <c r="DQ55" s="136"/>
      <c r="DR55" s="136"/>
      <c r="DS55" s="136"/>
      <c r="DT55" s="136"/>
      <c r="DU55" s="136"/>
      <c r="DV55" s="136"/>
      <c r="DW55" s="136"/>
      <c r="DX55" s="136"/>
      <c r="DY55" s="136"/>
      <c r="DZ55" s="136"/>
      <c r="EA55" s="136"/>
      <c r="EB55" s="136"/>
      <c r="EC55" s="136"/>
      <c r="ED55" s="136"/>
      <c r="EE55" s="136"/>
      <c r="EF55" s="136"/>
      <c r="EG55" s="136"/>
      <c r="EH55" s="136"/>
      <c r="EI55" s="136"/>
      <c r="EJ55" s="136"/>
      <c r="EK55" s="136"/>
      <c r="EL55" s="136"/>
      <c r="EM55" s="136"/>
      <c r="EN55" s="136"/>
      <c r="EO55" s="136"/>
      <c r="EP55" s="136"/>
      <c r="EQ55" s="136"/>
      <c r="ER55" s="136"/>
      <c r="ES55" s="136"/>
      <c r="ET55" s="136"/>
      <c r="EU55" s="136"/>
      <c r="EV55" s="136"/>
      <c r="EW55" s="136"/>
      <c r="EX55" s="136"/>
      <c r="EY55" s="136"/>
      <c r="EZ55" s="136"/>
      <c r="FA55" s="136"/>
      <c r="FB55" s="136"/>
      <c r="FC55" s="136"/>
      <c r="FD55" s="136"/>
      <c r="FE55" s="136"/>
      <c r="FF55" s="136"/>
      <c r="FG55" s="136"/>
      <c r="FH55" s="136"/>
      <c r="FI55" s="136"/>
      <c r="FJ55" s="136"/>
      <c r="FK55" s="136"/>
      <c r="FL55" s="136"/>
      <c r="FM55" s="136"/>
      <c r="FN55" s="136"/>
      <c r="FO55" s="136"/>
      <c r="FP55" s="136"/>
      <c r="FQ55" s="136"/>
      <c r="FR55" s="136"/>
      <c r="FS55" s="136"/>
      <c r="FT55" s="136"/>
      <c r="FU55" s="136"/>
      <c r="FV55" s="136"/>
      <c r="FW55" s="136"/>
      <c r="FX55" s="136"/>
      <c r="FY55" s="136"/>
      <c r="FZ55" s="136"/>
      <c r="GA55" s="136"/>
      <c r="GB55" s="136"/>
      <c r="GC55" s="136"/>
      <c r="GD55" s="136"/>
      <c r="GE55" s="136"/>
      <c r="GF55" s="136"/>
      <c r="GG55" s="136"/>
      <c r="GH55" s="136"/>
      <c r="GI55" s="136"/>
      <c r="GJ55" s="136"/>
      <c r="GK55" s="136"/>
      <c r="GL55" s="136"/>
      <c r="GM55" s="136"/>
      <c r="GN55" s="136"/>
      <c r="GO55" s="136"/>
      <c r="GP55" s="136"/>
      <c r="GQ55" s="136"/>
      <c r="GR55" s="136"/>
      <c r="GS55" s="136"/>
      <c r="GT55" s="136"/>
      <c r="GU55" s="136"/>
      <c r="GV55" s="136"/>
      <c r="GW55" s="136"/>
      <c r="GX55" s="136"/>
      <c r="GY55" s="136"/>
      <c r="GZ55" s="136"/>
      <c r="HA55" s="136"/>
      <c r="HB55" s="136"/>
      <c r="HC55" s="136"/>
      <c r="HD55" s="136"/>
      <c r="HE55" s="136"/>
      <c r="HF55" s="136"/>
      <c r="HG55" s="136"/>
      <c r="HH55" s="136"/>
      <c r="HI55" s="136"/>
      <c r="HJ55" s="136"/>
      <c r="HK55" s="136"/>
      <c r="HL55" s="136"/>
      <c r="HM55" s="136"/>
      <c r="HN55" s="136"/>
      <c r="HO55" s="136"/>
      <c r="HP55" s="136"/>
      <c r="HQ55" s="136"/>
      <c r="HR55" s="136"/>
      <c r="HS55" s="136"/>
      <c r="HT55" s="136"/>
      <c r="HU55" s="136"/>
      <c r="HV55" s="136"/>
      <c r="HW55" s="136"/>
      <c r="HX55" s="136"/>
      <c r="HY55" s="136"/>
      <c r="HZ55" s="136"/>
      <c r="IA55" s="136"/>
    </row>
    <row r="56" spans="1:244" s="116" customFormat="1" ht="15" customHeight="1" x14ac:dyDescent="0.2">
      <c r="A56" s="60"/>
      <c r="B56" s="60"/>
      <c r="C56" s="63"/>
      <c r="D56" s="63"/>
      <c r="E56" s="63"/>
      <c r="F56" s="249"/>
      <c r="G56" s="63"/>
      <c r="H56" s="63"/>
      <c r="I56" s="63"/>
      <c r="J56" s="63"/>
      <c r="K56" s="63"/>
      <c r="L56" s="63"/>
      <c r="M56" s="63"/>
      <c r="N56" s="63"/>
      <c r="O56" s="63"/>
      <c r="P56" s="63"/>
      <c r="Q56" s="62"/>
      <c r="R56" s="62"/>
      <c r="S56" s="62"/>
      <c r="T56" s="112"/>
      <c r="U56" s="112"/>
      <c r="V56" s="112"/>
      <c r="W56" s="112"/>
      <c r="X56" s="112"/>
      <c r="Y56" s="112"/>
      <c r="Z56" s="62"/>
      <c r="AA56" s="137"/>
      <c r="AB56" s="61"/>
      <c r="AC56" s="137"/>
      <c r="AD56" s="137"/>
      <c r="AE56" s="137"/>
      <c r="AF56" s="137"/>
      <c r="AG56" s="137"/>
      <c r="AH56" s="137"/>
      <c r="AI56" s="137"/>
      <c r="AJ56" s="137"/>
      <c r="AK56" s="137"/>
      <c r="AL56" s="137"/>
      <c r="AM56" s="137"/>
      <c r="AN56" s="137"/>
      <c r="AO56" s="137"/>
      <c r="AP56" s="137"/>
      <c r="AQ56" s="137"/>
      <c r="AR56" s="62"/>
      <c r="AS56" s="131"/>
      <c r="AT56" s="112"/>
      <c r="AU56" s="62"/>
      <c r="AV56" s="63"/>
      <c r="AW56" s="250"/>
      <c r="AX56" s="60"/>
      <c r="AY56" s="130"/>
      <c r="AZ56" s="130"/>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6"/>
      <c r="BY56" s="136"/>
      <c r="BZ56" s="136"/>
      <c r="CA56" s="136"/>
      <c r="CB56" s="136"/>
      <c r="CC56" s="136"/>
      <c r="CD56" s="136"/>
      <c r="CE56" s="136"/>
      <c r="CF56" s="136"/>
      <c r="CG56" s="136"/>
      <c r="CH56" s="136"/>
      <c r="CI56" s="136"/>
      <c r="CJ56" s="136"/>
      <c r="CK56" s="136"/>
      <c r="CL56" s="136"/>
      <c r="CM56" s="136"/>
      <c r="CN56" s="136"/>
      <c r="CO56" s="136"/>
      <c r="CP56" s="136"/>
      <c r="CQ56" s="136"/>
      <c r="CR56" s="136"/>
      <c r="CS56" s="136"/>
      <c r="CT56" s="136"/>
      <c r="CU56" s="136"/>
      <c r="CV56" s="136"/>
      <c r="CW56" s="136"/>
      <c r="CX56" s="136"/>
      <c r="CY56" s="136"/>
      <c r="CZ56" s="136"/>
      <c r="DA56" s="136"/>
      <c r="DB56" s="136"/>
      <c r="DC56" s="136"/>
      <c r="DD56" s="136"/>
      <c r="DE56" s="136"/>
      <c r="DF56" s="136"/>
      <c r="DG56" s="136"/>
      <c r="DH56" s="136"/>
      <c r="DI56" s="136"/>
      <c r="DJ56" s="136"/>
      <c r="DK56" s="136"/>
      <c r="DL56" s="136"/>
      <c r="DM56" s="136"/>
      <c r="DN56" s="136"/>
      <c r="DO56" s="136"/>
      <c r="DP56" s="136"/>
      <c r="DQ56" s="136"/>
      <c r="DR56" s="136"/>
      <c r="DS56" s="136"/>
      <c r="DT56" s="136"/>
      <c r="DU56" s="136"/>
      <c r="DV56" s="136"/>
      <c r="DW56" s="136"/>
      <c r="DX56" s="136"/>
      <c r="DY56" s="136"/>
      <c r="DZ56" s="136"/>
      <c r="EA56" s="136"/>
      <c r="EB56" s="136"/>
      <c r="EC56" s="136"/>
      <c r="ED56" s="136"/>
      <c r="EE56" s="136"/>
      <c r="EF56" s="136"/>
      <c r="EG56" s="136"/>
      <c r="EH56" s="136"/>
      <c r="EI56" s="136"/>
      <c r="EJ56" s="136"/>
      <c r="EK56" s="136"/>
      <c r="EL56" s="136"/>
      <c r="EM56" s="136"/>
      <c r="EN56" s="136"/>
      <c r="EO56" s="136"/>
      <c r="EP56" s="136"/>
      <c r="EQ56" s="136"/>
      <c r="ER56" s="136"/>
      <c r="ES56" s="136"/>
      <c r="ET56" s="136"/>
      <c r="EU56" s="136"/>
      <c r="EV56" s="136"/>
      <c r="EW56" s="136"/>
      <c r="EX56" s="136"/>
      <c r="EY56" s="136"/>
      <c r="EZ56" s="136"/>
      <c r="FA56" s="136"/>
      <c r="FB56" s="136"/>
      <c r="FC56" s="136"/>
      <c r="FD56" s="136"/>
      <c r="FE56" s="136"/>
      <c r="FF56" s="136"/>
      <c r="FG56" s="136"/>
      <c r="FH56" s="136"/>
      <c r="FI56" s="136"/>
      <c r="FJ56" s="136"/>
      <c r="FK56" s="136"/>
      <c r="FL56" s="136"/>
      <c r="FM56" s="136"/>
      <c r="FN56" s="136"/>
      <c r="FO56" s="136"/>
      <c r="FP56" s="136"/>
      <c r="FQ56" s="136"/>
      <c r="FR56" s="136"/>
      <c r="FS56" s="136"/>
      <c r="FT56" s="136"/>
      <c r="FU56" s="136"/>
      <c r="FV56" s="136"/>
      <c r="FW56" s="136"/>
      <c r="FX56" s="136"/>
      <c r="FY56" s="136"/>
      <c r="FZ56" s="136"/>
      <c r="GA56" s="136"/>
      <c r="GB56" s="136"/>
      <c r="GC56" s="136"/>
      <c r="GD56" s="136"/>
      <c r="GE56" s="136"/>
      <c r="GF56" s="136"/>
      <c r="GG56" s="136"/>
      <c r="GH56" s="136"/>
      <c r="GI56" s="136"/>
      <c r="GJ56" s="136"/>
      <c r="GK56" s="136"/>
      <c r="GL56" s="136"/>
      <c r="GM56" s="136"/>
      <c r="GN56" s="136"/>
      <c r="GO56" s="136"/>
      <c r="GP56" s="136"/>
      <c r="GQ56" s="136"/>
      <c r="GR56" s="136"/>
      <c r="GS56" s="136"/>
      <c r="GT56" s="136"/>
      <c r="GU56" s="136"/>
      <c r="GV56" s="136"/>
      <c r="GW56" s="136"/>
      <c r="GX56" s="136"/>
      <c r="GY56" s="136"/>
      <c r="GZ56" s="136"/>
      <c r="HA56" s="136"/>
      <c r="HB56" s="136"/>
      <c r="HC56" s="136"/>
      <c r="HD56" s="136"/>
      <c r="HE56" s="136"/>
      <c r="HF56" s="136"/>
      <c r="HG56" s="136"/>
      <c r="HH56" s="136"/>
      <c r="HI56" s="136"/>
      <c r="HJ56" s="136"/>
      <c r="HK56" s="136"/>
      <c r="HL56" s="136"/>
      <c r="HM56" s="136"/>
      <c r="HN56" s="136"/>
      <c r="HO56" s="136"/>
      <c r="HP56" s="136"/>
      <c r="HQ56" s="136"/>
      <c r="HR56" s="136"/>
      <c r="HS56" s="136"/>
      <c r="HT56" s="136"/>
      <c r="HU56" s="136"/>
      <c r="HV56" s="136"/>
      <c r="HW56" s="136"/>
      <c r="HX56" s="136"/>
      <c r="HY56" s="136"/>
      <c r="HZ56" s="136"/>
      <c r="IA56" s="136"/>
      <c r="IB56" s="136"/>
      <c r="IC56" s="136"/>
      <c r="ID56" s="136"/>
      <c r="IE56" s="136"/>
      <c r="IF56" s="136"/>
      <c r="IG56" s="136"/>
      <c r="IH56" s="136"/>
      <c r="II56" s="136"/>
      <c r="IJ56" s="136"/>
    </row>
    <row r="57" spans="1:244" s="116" customFormat="1" ht="15" customHeight="1" x14ac:dyDescent="0.2">
      <c r="A57" s="60"/>
      <c r="B57" s="60"/>
      <c r="C57" s="63"/>
      <c r="D57" s="63"/>
      <c r="E57" s="63"/>
      <c r="F57" s="249"/>
      <c r="G57" s="63"/>
      <c r="H57" s="63"/>
      <c r="I57" s="63"/>
      <c r="J57" s="63"/>
      <c r="K57" s="63"/>
      <c r="L57" s="63"/>
      <c r="M57" s="63"/>
      <c r="N57" s="63"/>
      <c r="O57" s="63"/>
      <c r="P57" s="63"/>
      <c r="Q57" s="62"/>
      <c r="R57" s="62"/>
      <c r="S57" s="62"/>
      <c r="T57" s="112"/>
      <c r="U57" s="112"/>
      <c r="V57" s="112"/>
      <c r="W57" s="112"/>
      <c r="X57" s="112"/>
      <c r="Y57" s="112"/>
      <c r="Z57" s="62"/>
      <c r="AA57" s="137"/>
      <c r="AB57" s="61"/>
      <c r="AC57" s="137"/>
      <c r="AD57" s="137"/>
      <c r="AE57" s="137"/>
      <c r="AF57" s="137"/>
      <c r="AG57" s="137"/>
      <c r="AH57" s="137"/>
      <c r="AI57" s="137"/>
      <c r="AJ57" s="137"/>
      <c r="AK57" s="137"/>
      <c r="AL57" s="137"/>
      <c r="AM57" s="137"/>
      <c r="AN57" s="137"/>
      <c r="AO57" s="137"/>
      <c r="AP57" s="137"/>
      <c r="AQ57" s="137"/>
      <c r="AR57" s="62"/>
      <c r="AS57" s="131"/>
      <c r="AT57" s="112"/>
      <c r="AU57" s="62"/>
      <c r="AV57" s="63"/>
      <c r="AW57" s="250"/>
      <c r="AX57" s="60"/>
      <c r="AY57" s="130"/>
      <c r="AZ57" s="130"/>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136"/>
      <c r="BY57" s="136"/>
      <c r="BZ57" s="136"/>
      <c r="CA57" s="136"/>
      <c r="CB57" s="136"/>
      <c r="CC57" s="136"/>
      <c r="CD57" s="136"/>
      <c r="CE57" s="136"/>
      <c r="CF57" s="136"/>
      <c r="CG57" s="136"/>
      <c r="CH57" s="136"/>
      <c r="CI57" s="136"/>
      <c r="CJ57" s="136"/>
      <c r="CK57" s="136"/>
      <c r="CL57" s="136"/>
      <c r="CM57" s="136"/>
      <c r="CN57" s="136"/>
      <c r="CO57" s="136"/>
      <c r="CP57" s="136"/>
      <c r="CQ57" s="136"/>
      <c r="CR57" s="136"/>
      <c r="CS57" s="136"/>
      <c r="CT57" s="136"/>
      <c r="CU57" s="136"/>
      <c r="CV57" s="136"/>
      <c r="CW57" s="136"/>
      <c r="CX57" s="136"/>
      <c r="CY57" s="136"/>
      <c r="CZ57" s="136"/>
      <c r="DA57" s="136"/>
      <c r="DB57" s="136"/>
      <c r="DC57" s="136"/>
      <c r="DD57" s="136"/>
      <c r="DE57" s="136"/>
      <c r="DF57" s="136"/>
      <c r="DG57" s="136"/>
      <c r="DH57" s="136"/>
      <c r="DI57" s="136"/>
      <c r="DJ57" s="136"/>
      <c r="DK57" s="136"/>
      <c r="DL57" s="136"/>
      <c r="DM57" s="136"/>
      <c r="DN57" s="136"/>
      <c r="DO57" s="136"/>
      <c r="DP57" s="136"/>
      <c r="DQ57" s="136"/>
      <c r="DR57" s="136"/>
      <c r="DS57" s="136"/>
      <c r="DT57" s="136"/>
      <c r="DU57" s="136"/>
      <c r="DV57" s="136"/>
      <c r="DW57" s="136"/>
      <c r="DX57" s="136"/>
      <c r="DY57" s="136"/>
      <c r="DZ57" s="136"/>
      <c r="EA57" s="136"/>
      <c r="EB57" s="136"/>
      <c r="EC57" s="136"/>
      <c r="ED57" s="136"/>
      <c r="EE57" s="136"/>
      <c r="EF57" s="136"/>
      <c r="EG57" s="136"/>
      <c r="EH57" s="136"/>
      <c r="EI57" s="136"/>
      <c r="EJ57" s="136"/>
      <c r="EK57" s="136"/>
      <c r="EL57" s="136"/>
      <c r="EM57" s="136"/>
      <c r="EN57" s="136"/>
      <c r="EO57" s="136"/>
      <c r="EP57" s="136"/>
      <c r="EQ57" s="136"/>
      <c r="ER57" s="136"/>
      <c r="ES57" s="136"/>
      <c r="ET57" s="136"/>
      <c r="EU57" s="136"/>
      <c r="EV57" s="136"/>
      <c r="EW57" s="136"/>
      <c r="EX57" s="136"/>
      <c r="EY57" s="136"/>
      <c r="EZ57" s="136"/>
      <c r="FA57" s="136"/>
      <c r="FB57" s="136"/>
      <c r="FC57" s="136"/>
      <c r="FD57" s="136"/>
      <c r="FE57" s="136"/>
      <c r="FF57" s="136"/>
      <c r="FG57" s="136"/>
      <c r="FH57" s="136"/>
      <c r="FI57" s="136"/>
      <c r="FJ57" s="136"/>
      <c r="FK57" s="136"/>
      <c r="FL57" s="136"/>
      <c r="FM57" s="136"/>
      <c r="FN57" s="136"/>
      <c r="FO57" s="136"/>
      <c r="FP57" s="136"/>
      <c r="FQ57" s="136"/>
      <c r="FR57" s="136"/>
      <c r="FS57" s="136"/>
      <c r="FT57" s="136"/>
      <c r="FU57" s="136"/>
      <c r="FV57" s="136"/>
      <c r="FW57" s="136"/>
      <c r="FX57" s="136"/>
      <c r="FY57" s="136"/>
      <c r="FZ57" s="136"/>
      <c r="GA57" s="136"/>
      <c r="GB57" s="136"/>
      <c r="GC57" s="136"/>
      <c r="GD57" s="136"/>
      <c r="GE57" s="136"/>
      <c r="GF57" s="136"/>
      <c r="GG57" s="136"/>
      <c r="GH57" s="136"/>
      <c r="GI57" s="136"/>
      <c r="GJ57" s="136"/>
      <c r="GK57" s="136"/>
      <c r="GL57" s="136"/>
      <c r="GM57" s="136"/>
      <c r="GN57" s="136"/>
      <c r="GO57" s="136"/>
      <c r="GP57" s="136"/>
      <c r="GQ57" s="136"/>
      <c r="GR57" s="136"/>
      <c r="GS57" s="136"/>
      <c r="GT57" s="136"/>
      <c r="GU57" s="136"/>
      <c r="GV57" s="136"/>
      <c r="GW57" s="136"/>
      <c r="GX57" s="136"/>
      <c r="GY57" s="136"/>
      <c r="GZ57" s="136"/>
      <c r="HA57" s="136"/>
      <c r="HB57" s="136"/>
      <c r="HC57" s="136"/>
      <c r="HD57" s="136"/>
      <c r="HE57" s="136"/>
      <c r="HF57" s="136"/>
      <c r="HG57" s="136"/>
      <c r="HH57" s="136"/>
      <c r="HI57" s="136"/>
      <c r="HJ57" s="136"/>
      <c r="HK57" s="136"/>
      <c r="HL57" s="136"/>
      <c r="HM57" s="136"/>
      <c r="HN57" s="136"/>
      <c r="HO57" s="136"/>
      <c r="HP57" s="136"/>
      <c r="HQ57" s="136"/>
      <c r="HR57" s="136"/>
      <c r="HS57" s="136"/>
      <c r="HT57" s="136"/>
      <c r="HU57" s="136"/>
      <c r="HV57" s="136"/>
      <c r="HW57" s="136"/>
      <c r="HX57" s="136"/>
      <c r="HY57" s="136"/>
      <c r="HZ57" s="136"/>
      <c r="IA57" s="136"/>
      <c r="IB57" s="136"/>
      <c r="IC57" s="136"/>
      <c r="ID57" s="136"/>
      <c r="IE57" s="136"/>
      <c r="IF57" s="136"/>
      <c r="IG57" s="136"/>
      <c r="IH57" s="136"/>
      <c r="II57" s="136"/>
      <c r="IJ57" s="136"/>
    </row>
    <row r="58" spans="1:244" s="116" customFormat="1" ht="15" customHeight="1" x14ac:dyDescent="0.2">
      <c r="A58" s="60"/>
      <c r="B58" s="60"/>
      <c r="C58" s="63"/>
      <c r="D58" s="63"/>
      <c r="E58" s="63"/>
      <c r="F58" s="249"/>
      <c r="G58" s="63"/>
      <c r="H58" s="63"/>
      <c r="I58" s="63"/>
      <c r="J58" s="63"/>
      <c r="K58" s="63"/>
      <c r="L58" s="63"/>
      <c r="M58" s="63"/>
      <c r="N58" s="63"/>
      <c r="O58" s="63"/>
      <c r="P58" s="63"/>
      <c r="Q58" s="62"/>
      <c r="R58" s="62"/>
      <c r="S58" s="62"/>
      <c r="T58" s="112"/>
      <c r="U58" s="112"/>
      <c r="V58" s="112"/>
      <c r="W58" s="112"/>
      <c r="X58" s="112"/>
      <c r="Y58" s="112"/>
      <c r="Z58" s="62"/>
      <c r="AA58" s="61"/>
      <c r="AB58" s="61"/>
      <c r="AC58" s="61"/>
      <c r="AD58" s="61"/>
      <c r="AE58" s="61"/>
      <c r="AF58" s="61"/>
      <c r="AG58" s="269"/>
      <c r="AH58" s="269"/>
      <c r="AI58" s="269"/>
      <c r="AJ58" s="269"/>
      <c r="AK58" s="269"/>
      <c r="AL58" s="269"/>
      <c r="AM58" s="269"/>
      <c r="AN58" s="269"/>
      <c r="AO58" s="269"/>
      <c r="AP58" s="269"/>
      <c r="AQ58" s="269"/>
      <c r="AR58" s="62"/>
      <c r="AS58" s="131"/>
      <c r="AT58" s="112"/>
      <c r="AU58" s="62"/>
      <c r="AV58" s="63"/>
      <c r="AW58" s="250"/>
      <c r="AX58" s="60"/>
      <c r="AY58" s="130"/>
      <c r="AZ58" s="130"/>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6"/>
      <c r="CJ58" s="136"/>
      <c r="CK58" s="136"/>
      <c r="CL58" s="136"/>
      <c r="CM58" s="136"/>
      <c r="CN58" s="136"/>
      <c r="CO58" s="136"/>
      <c r="CP58" s="136"/>
      <c r="CQ58" s="136"/>
      <c r="CR58" s="136"/>
      <c r="CS58" s="136"/>
      <c r="CT58" s="136"/>
      <c r="CU58" s="136"/>
      <c r="CV58" s="136"/>
      <c r="CW58" s="136"/>
      <c r="CX58" s="136"/>
      <c r="CY58" s="136"/>
      <c r="CZ58" s="136"/>
      <c r="DA58" s="136"/>
      <c r="DB58" s="136"/>
      <c r="DC58" s="136"/>
      <c r="DD58" s="136"/>
      <c r="DE58" s="136"/>
      <c r="DF58" s="136"/>
      <c r="DG58" s="136"/>
      <c r="DH58" s="136"/>
      <c r="DI58" s="136"/>
      <c r="DJ58" s="136"/>
      <c r="DK58" s="136"/>
      <c r="DL58" s="136"/>
      <c r="DM58" s="136"/>
      <c r="DN58" s="136"/>
      <c r="DO58" s="136"/>
      <c r="DP58" s="136"/>
      <c r="DQ58" s="136"/>
      <c r="DR58" s="136"/>
      <c r="DS58" s="136"/>
      <c r="DT58" s="136"/>
      <c r="DU58" s="136"/>
      <c r="DV58" s="136"/>
      <c r="DW58" s="136"/>
      <c r="DX58" s="136"/>
      <c r="DY58" s="136"/>
      <c r="DZ58" s="136"/>
      <c r="EA58" s="136"/>
      <c r="EB58" s="136"/>
      <c r="EC58" s="136"/>
      <c r="ED58" s="136"/>
      <c r="EE58" s="136"/>
      <c r="EF58" s="136"/>
      <c r="EG58" s="136"/>
      <c r="EH58" s="136"/>
      <c r="EI58" s="136"/>
      <c r="EJ58" s="136"/>
      <c r="EK58" s="136"/>
      <c r="EL58" s="136"/>
      <c r="EM58" s="136"/>
      <c r="EN58" s="136"/>
      <c r="EO58" s="136"/>
      <c r="EP58" s="136"/>
      <c r="EQ58" s="136"/>
      <c r="ER58" s="136"/>
      <c r="ES58" s="136"/>
      <c r="ET58" s="136"/>
      <c r="EU58" s="136"/>
      <c r="EV58" s="136"/>
      <c r="EW58" s="136"/>
      <c r="EX58" s="136"/>
      <c r="EY58" s="136"/>
      <c r="EZ58" s="136"/>
      <c r="FA58" s="136"/>
      <c r="FB58" s="136"/>
      <c r="FC58" s="136"/>
      <c r="FD58" s="136"/>
      <c r="FE58" s="136"/>
      <c r="FF58" s="136"/>
      <c r="FG58" s="136"/>
      <c r="FH58" s="136"/>
      <c r="FI58" s="136"/>
      <c r="FJ58" s="136"/>
      <c r="FK58" s="136"/>
      <c r="FL58" s="136"/>
      <c r="FM58" s="136"/>
      <c r="FN58" s="136"/>
      <c r="FO58" s="136"/>
      <c r="FP58" s="136"/>
      <c r="FQ58" s="136"/>
      <c r="FR58" s="136"/>
      <c r="FS58" s="136"/>
      <c r="FT58" s="136"/>
      <c r="FU58" s="136"/>
      <c r="FV58" s="136"/>
      <c r="FW58" s="136"/>
      <c r="FX58" s="136"/>
      <c r="FY58" s="136"/>
      <c r="FZ58" s="136"/>
      <c r="GA58" s="136"/>
      <c r="GB58" s="136"/>
      <c r="GC58" s="136"/>
      <c r="GD58" s="136"/>
      <c r="GE58" s="136"/>
      <c r="GF58" s="136"/>
      <c r="GG58" s="136"/>
      <c r="GH58" s="136"/>
      <c r="GI58" s="136"/>
      <c r="GJ58" s="136"/>
      <c r="GK58" s="136"/>
      <c r="GL58" s="136"/>
      <c r="GM58" s="136"/>
      <c r="GN58" s="136"/>
      <c r="GO58" s="136"/>
      <c r="GP58" s="136"/>
      <c r="GQ58" s="136"/>
      <c r="GR58" s="136"/>
      <c r="GS58" s="136"/>
      <c r="GT58" s="136"/>
      <c r="GU58" s="136"/>
      <c r="GV58" s="136"/>
      <c r="GW58" s="136"/>
      <c r="GX58" s="136"/>
      <c r="GY58" s="136"/>
      <c r="GZ58" s="136"/>
      <c r="HA58" s="136"/>
      <c r="HB58" s="136"/>
      <c r="HC58" s="136"/>
      <c r="HD58" s="136"/>
      <c r="HE58" s="136"/>
      <c r="HF58" s="136"/>
      <c r="HG58" s="136"/>
      <c r="HH58" s="136"/>
      <c r="HI58" s="136"/>
      <c r="HJ58" s="136"/>
      <c r="HK58" s="136"/>
      <c r="HL58" s="136"/>
      <c r="HM58" s="136"/>
      <c r="HN58" s="136"/>
      <c r="HO58" s="136"/>
      <c r="HP58" s="136"/>
      <c r="HQ58" s="136"/>
      <c r="HR58" s="136"/>
      <c r="HS58" s="136"/>
      <c r="HT58" s="136"/>
      <c r="HU58" s="136"/>
      <c r="HV58" s="136"/>
      <c r="HW58" s="136"/>
      <c r="HX58" s="136"/>
      <c r="HY58" s="136"/>
      <c r="HZ58" s="136"/>
      <c r="IA58" s="136"/>
      <c r="IB58" s="136"/>
      <c r="IC58" s="136"/>
      <c r="ID58" s="136"/>
      <c r="IE58" s="136"/>
      <c r="IF58" s="136"/>
      <c r="IG58" s="136"/>
      <c r="IH58" s="136"/>
      <c r="II58" s="136"/>
      <c r="IJ58" s="136"/>
    </row>
    <row r="59" spans="1:244" ht="15" customHeight="1" x14ac:dyDescent="0.2">
      <c r="A59" s="60"/>
      <c r="B59" s="60"/>
      <c r="C59" s="63"/>
      <c r="D59" s="63"/>
      <c r="E59" s="63"/>
      <c r="F59" s="249"/>
      <c r="G59" s="63"/>
      <c r="H59" s="63"/>
      <c r="I59" s="63"/>
      <c r="J59" s="66"/>
      <c r="K59" s="63"/>
      <c r="L59" s="63"/>
      <c r="M59" s="63"/>
      <c r="N59" s="63"/>
      <c r="O59" s="63"/>
      <c r="P59" s="63"/>
      <c r="Q59" s="62"/>
      <c r="R59" s="62"/>
      <c r="S59" s="62"/>
      <c r="T59" s="112"/>
      <c r="U59" s="112"/>
      <c r="V59" s="112"/>
      <c r="W59" s="112"/>
      <c r="X59" s="112"/>
      <c r="Y59" s="112"/>
      <c r="Z59" s="62"/>
      <c r="AA59" s="61"/>
      <c r="AB59" s="61"/>
      <c r="AC59" s="61"/>
      <c r="AD59" s="61"/>
      <c r="AE59" s="61"/>
      <c r="AF59" s="61"/>
      <c r="AG59" s="269"/>
      <c r="AH59" s="269"/>
      <c r="AI59" s="269"/>
      <c r="AJ59" s="269"/>
      <c r="AK59" s="269"/>
      <c r="AL59" s="269"/>
      <c r="AM59" s="269"/>
      <c r="AN59" s="269"/>
      <c r="AO59" s="269"/>
      <c r="AP59" s="269"/>
      <c r="AQ59" s="269"/>
      <c r="AR59" s="62"/>
      <c r="AS59" s="131"/>
      <c r="AT59" s="112"/>
      <c r="AU59" s="62"/>
      <c r="AV59" s="63"/>
      <c r="AW59" s="250"/>
      <c r="AX59" s="60"/>
      <c r="AY59" s="130"/>
      <c r="AZ59" s="130"/>
      <c r="BA59" s="57"/>
      <c r="BB59" s="54"/>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c r="DV59" s="58"/>
      <c r="DW59" s="58"/>
      <c r="DX59" s="58"/>
      <c r="DY59" s="58"/>
      <c r="DZ59" s="58"/>
      <c r="EA59" s="58"/>
      <c r="EB59" s="58"/>
      <c r="EC59" s="58"/>
      <c r="ED59" s="58"/>
      <c r="EE59" s="58"/>
      <c r="EF59" s="58"/>
      <c r="EG59" s="58"/>
      <c r="EH59" s="58"/>
      <c r="EI59" s="58"/>
      <c r="EJ59" s="58"/>
      <c r="EK59" s="58"/>
      <c r="EL59" s="58"/>
      <c r="EM59" s="58"/>
      <c r="EN59" s="58"/>
      <c r="EO59" s="58"/>
      <c r="EP59" s="58"/>
      <c r="EQ59" s="58"/>
      <c r="ER59" s="58"/>
      <c r="ES59" s="58"/>
      <c r="ET59" s="58"/>
      <c r="EU59" s="58"/>
      <c r="EV59" s="58"/>
      <c r="EW59" s="58"/>
      <c r="EX59" s="58"/>
      <c r="EY59" s="58"/>
      <c r="EZ59" s="58"/>
      <c r="FA59" s="58"/>
      <c r="FB59" s="58"/>
      <c r="FC59" s="58"/>
      <c r="FD59" s="58"/>
      <c r="FE59" s="58"/>
      <c r="FF59" s="58"/>
      <c r="FG59" s="58"/>
      <c r="FH59" s="58"/>
      <c r="FI59" s="58"/>
      <c r="FJ59" s="58"/>
      <c r="FK59" s="58"/>
      <c r="FL59" s="58"/>
      <c r="FM59" s="58"/>
      <c r="FN59" s="58"/>
      <c r="FO59" s="58"/>
      <c r="FP59" s="58"/>
      <c r="FQ59" s="58"/>
      <c r="FR59" s="58"/>
      <c r="FS59" s="58"/>
      <c r="FT59" s="58"/>
      <c r="FU59" s="58"/>
      <c r="FV59" s="58"/>
      <c r="FW59" s="58"/>
      <c r="FX59" s="58"/>
      <c r="FY59" s="58"/>
      <c r="FZ59" s="58"/>
      <c r="GA59" s="58"/>
      <c r="GB59" s="58"/>
      <c r="GC59" s="58"/>
      <c r="GD59" s="58"/>
      <c r="GE59" s="58"/>
      <c r="GF59" s="58"/>
      <c r="GG59" s="58"/>
      <c r="GH59" s="58"/>
      <c r="GI59" s="58"/>
      <c r="GJ59" s="58"/>
      <c r="GK59" s="58"/>
      <c r="GL59" s="58"/>
      <c r="GM59" s="58"/>
      <c r="GN59" s="58"/>
      <c r="GO59" s="58"/>
      <c r="GP59" s="58"/>
      <c r="GQ59" s="58"/>
      <c r="GR59" s="58"/>
      <c r="GS59" s="58"/>
      <c r="GT59" s="58"/>
      <c r="GU59" s="58"/>
      <c r="GV59" s="58"/>
      <c r="GW59" s="58"/>
      <c r="GX59" s="58"/>
      <c r="GY59" s="58"/>
      <c r="GZ59" s="58"/>
      <c r="HA59" s="58"/>
      <c r="HB59" s="58"/>
      <c r="HC59" s="58"/>
      <c r="HD59" s="58"/>
      <c r="HE59" s="58"/>
      <c r="HF59" s="58"/>
      <c r="HG59" s="58"/>
      <c r="HH59" s="58"/>
      <c r="HI59" s="58"/>
      <c r="HJ59" s="58"/>
      <c r="HK59" s="58"/>
      <c r="HL59" s="58"/>
      <c r="HM59" s="58"/>
      <c r="HN59" s="58"/>
      <c r="HO59" s="58"/>
      <c r="HP59" s="58"/>
      <c r="HQ59" s="58"/>
      <c r="HR59" s="58"/>
      <c r="HS59" s="58"/>
      <c r="HT59" s="58"/>
    </row>
    <row r="60" spans="1:244" s="116" customFormat="1" ht="15" customHeight="1" x14ac:dyDescent="0.2">
      <c r="A60" s="60"/>
      <c r="B60" s="62"/>
      <c r="C60" s="63"/>
      <c r="D60" s="63"/>
      <c r="E60" s="63"/>
      <c r="F60" s="249"/>
      <c r="G60" s="63"/>
      <c r="H60" s="63"/>
      <c r="I60" s="63"/>
      <c r="J60" s="63"/>
      <c r="K60" s="63"/>
      <c r="L60" s="63"/>
      <c r="M60" s="63"/>
      <c r="N60" s="63"/>
      <c r="O60" s="63"/>
      <c r="P60" s="63"/>
      <c r="Q60" s="62"/>
      <c r="R60" s="62"/>
      <c r="S60" s="62"/>
      <c r="T60" s="112"/>
      <c r="U60" s="112"/>
      <c r="V60" s="112"/>
      <c r="W60" s="112"/>
      <c r="X60" s="112"/>
      <c r="Y60" s="112"/>
      <c r="Z60" s="62"/>
      <c r="AA60" s="61"/>
      <c r="AB60" s="61"/>
      <c r="AC60" s="61"/>
      <c r="AD60" s="61"/>
      <c r="AE60" s="61"/>
      <c r="AF60" s="61"/>
      <c r="AG60" s="269"/>
      <c r="AH60" s="269"/>
      <c r="AI60" s="269"/>
      <c r="AJ60" s="269"/>
      <c r="AK60" s="269"/>
      <c r="AL60" s="269"/>
      <c r="AM60" s="269"/>
      <c r="AN60" s="269"/>
      <c r="AO60" s="269"/>
      <c r="AP60" s="269"/>
      <c r="AQ60" s="269"/>
      <c r="AR60" s="62"/>
      <c r="AS60" s="131"/>
      <c r="AT60" s="112"/>
      <c r="AU60" s="62"/>
      <c r="AV60" s="63"/>
      <c r="AW60" s="250"/>
      <c r="AX60" s="60"/>
      <c r="AY60" s="130"/>
      <c r="AZ60" s="130"/>
      <c r="BA60" s="251"/>
      <c r="BB60" s="136"/>
      <c r="BC60" s="136"/>
      <c r="BD60" s="251"/>
      <c r="BE60" s="251"/>
      <c r="BF60" s="136"/>
      <c r="BG60" s="136"/>
      <c r="BH60" s="136"/>
      <c r="BI60" s="136"/>
      <c r="BJ60" s="136"/>
      <c r="BK60" s="136"/>
      <c r="BL60" s="136"/>
      <c r="BM60" s="136"/>
      <c r="BN60" s="136"/>
      <c r="BO60" s="136"/>
      <c r="BP60" s="136"/>
      <c r="BQ60" s="136"/>
      <c r="BR60" s="136"/>
      <c r="BS60" s="136"/>
      <c r="BT60" s="136"/>
      <c r="BU60" s="136"/>
      <c r="BV60" s="136"/>
      <c r="BW60" s="136"/>
      <c r="BX60" s="136"/>
      <c r="BY60" s="136"/>
      <c r="BZ60" s="136"/>
      <c r="CA60" s="136"/>
      <c r="CB60" s="136"/>
      <c r="CC60" s="136"/>
      <c r="CD60" s="136"/>
      <c r="CE60" s="136"/>
      <c r="CF60" s="136"/>
      <c r="CG60" s="136"/>
      <c r="CH60" s="136"/>
      <c r="CI60" s="136"/>
      <c r="CJ60" s="136"/>
      <c r="CK60" s="136"/>
      <c r="CL60" s="136"/>
      <c r="CM60" s="136"/>
      <c r="CN60" s="136"/>
      <c r="CO60" s="136"/>
      <c r="CP60" s="136"/>
      <c r="CQ60" s="136"/>
      <c r="CR60" s="136"/>
      <c r="CS60" s="136"/>
      <c r="CT60" s="136"/>
      <c r="CU60" s="136"/>
      <c r="CV60" s="136"/>
      <c r="CW60" s="136"/>
      <c r="CX60" s="136"/>
      <c r="CY60" s="136"/>
      <c r="CZ60" s="136"/>
      <c r="DA60" s="136"/>
      <c r="DB60" s="136"/>
      <c r="DC60" s="136"/>
      <c r="DD60" s="136"/>
      <c r="DE60" s="136"/>
      <c r="DF60" s="136"/>
      <c r="DG60" s="136"/>
      <c r="DH60" s="136"/>
      <c r="DI60" s="136"/>
      <c r="DJ60" s="136"/>
      <c r="DK60" s="136"/>
      <c r="DL60" s="136"/>
      <c r="DM60" s="136"/>
      <c r="DN60" s="136"/>
      <c r="DO60" s="136"/>
      <c r="DP60" s="136"/>
      <c r="DQ60" s="136"/>
      <c r="DR60" s="136"/>
      <c r="DS60" s="136"/>
      <c r="DT60" s="136"/>
      <c r="DU60" s="136"/>
      <c r="DV60" s="136"/>
      <c r="DW60" s="136"/>
      <c r="DX60" s="136"/>
      <c r="DY60" s="136"/>
      <c r="DZ60" s="136"/>
      <c r="EA60" s="136"/>
      <c r="EB60" s="136"/>
      <c r="EC60" s="136"/>
      <c r="ED60" s="136"/>
      <c r="EE60" s="136"/>
      <c r="EF60" s="136"/>
      <c r="EG60" s="136"/>
      <c r="EH60" s="136"/>
      <c r="EI60" s="136"/>
      <c r="EJ60" s="136"/>
      <c r="EK60" s="136"/>
      <c r="EL60" s="136"/>
      <c r="EM60" s="136"/>
      <c r="EN60" s="136"/>
      <c r="EO60" s="136"/>
      <c r="EP60" s="136"/>
      <c r="EQ60" s="136"/>
      <c r="ER60" s="136"/>
      <c r="ES60" s="136"/>
      <c r="ET60" s="136"/>
      <c r="EU60" s="136"/>
      <c r="EV60" s="136"/>
      <c r="EW60" s="136"/>
      <c r="EX60" s="136"/>
      <c r="EY60" s="136"/>
      <c r="EZ60" s="136"/>
      <c r="FA60" s="136"/>
      <c r="FB60" s="136"/>
      <c r="FC60" s="136"/>
      <c r="FD60" s="136"/>
      <c r="FE60" s="136"/>
      <c r="FF60" s="136"/>
      <c r="FG60" s="136"/>
      <c r="FH60" s="136"/>
      <c r="FI60" s="136"/>
      <c r="FJ60" s="136"/>
      <c r="FK60" s="136"/>
      <c r="FL60" s="136"/>
      <c r="FM60" s="136"/>
      <c r="FN60" s="136"/>
      <c r="FO60" s="136"/>
      <c r="FP60" s="136"/>
      <c r="FQ60" s="136"/>
      <c r="FR60" s="136"/>
      <c r="FS60" s="136"/>
      <c r="FT60" s="136"/>
      <c r="FU60" s="136"/>
      <c r="FV60" s="136"/>
      <c r="FW60" s="136"/>
      <c r="FX60" s="136"/>
      <c r="FY60" s="136"/>
      <c r="FZ60" s="136"/>
      <c r="GA60" s="136"/>
      <c r="GB60" s="136"/>
      <c r="GC60" s="136"/>
      <c r="GD60" s="136"/>
      <c r="GE60" s="136"/>
      <c r="GF60" s="136"/>
      <c r="GG60" s="136"/>
      <c r="GH60" s="136"/>
      <c r="GI60" s="136"/>
      <c r="GJ60" s="136"/>
      <c r="GK60" s="136"/>
      <c r="GL60" s="136"/>
      <c r="GM60" s="136"/>
      <c r="GN60" s="136"/>
      <c r="GO60" s="136"/>
      <c r="GP60" s="136"/>
      <c r="GQ60" s="136"/>
      <c r="GR60" s="136"/>
      <c r="GS60" s="136"/>
      <c r="GT60" s="136"/>
      <c r="GU60" s="136"/>
      <c r="GV60" s="136"/>
      <c r="GW60" s="136"/>
      <c r="GX60" s="136"/>
      <c r="GY60" s="136"/>
      <c r="GZ60" s="136"/>
      <c r="HA60" s="136"/>
      <c r="HB60" s="136"/>
      <c r="HC60" s="136"/>
      <c r="HD60" s="136"/>
      <c r="HE60" s="136"/>
      <c r="HF60" s="136"/>
      <c r="HG60" s="136"/>
      <c r="HH60" s="136"/>
      <c r="HI60" s="136"/>
      <c r="HJ60" s="136"/>
      <c r="HK60" s="136"/>
      <c r="HL60" s="136"/>
      <c r="HM60" s="136"/>
      <c r="HN60" s="136"/>
      <c r="HO60" s="136"/>
      <c r="HP60" s="136"/>
      <c r="HQ60" s="136"/>
      <c r="HR60" s="136"/>
      <c r="HS60" s="136"/>
      <c r="HT60" s="136"/>
      <c r="HU60" s="136"/>
      <c r="HV60" s="136"/>
      <c r="HW60" s="136"/>
      <c r="HX60" s="136"/>
      <c r="HY60" s="136"/>
      <c r="HZ60" s="136"/>
      <c r="IA60" s="136"/>
    </row>
    <row r="61" spans="1:244" s="116" customFormat="1" ht="15" customHeight="1" x14ac:dyDescent="0.2">
      <c r="A61" s="60"/>
      <c r="B61" s="60"/>
      <c r="C61" s="63"/>
      <c r="D61" s="63"/>
      <c r="E61" s="63"/>
      <c r="F61" s="249"/>
      <c r="G61" s="63"/>
      <c r="H61" s="63"/>
      <c r="I61" s="63"/>
      <c r="J61" s="63"/>
      <c r="K61" s="63"/>
      <c r="L61" s="63"/>
      <c r="M61" s="63"/>
      <c r="N61" s="63"/>
      <c r="O61" s="63"/>
      <c r="P61" s="63"/>
      <c r="Q61" s="62"/>
      <c r="R61" s="62"/>
      <c r="S61" s="62"/>
      <c r="T61" s="62"/>
      <c r="U61" s="62"/>
      <c r="V61" s="62"/>
      <c r="W61" s="62"/>
      <c r="X61" s="62"/>
      <c r="Y61" s="62"/>
      <c r="Z61" s="62"/>
      <c r="AA61" s="131"/>
      <c r="AB61" s="112"/>
      <c r="AC61" s="62"/>
      <c r="AD61" s="63"/>
      <c r="AE61" s="269"/>
      <c r="AF61" s="60"/>
      <c r="AG61" s="67"/>
      <c r="AH61" s="67"/>
      <c r="AI61" s="67"/>
      <c r="AJ61" s="67"/>
      <c r="AK61" s="67"/>
      <c r="AL61" s="67"/>
      <c r="AM61" s="67"/>
      <c r="AN61" s="67"/>
      <c r="AO61" s="67"/>
      <c r="AP61" s="67"/>
      <c r="AQ61" s="67"/>
      <c r="AR61" s="62"/>
      <c r="AS61" s="131"/>
      <c r="AT61" s="112"/>
      <c r="AU61" s="62"/>
      <c r="AV61" s="63"/>
      <c r="AW61" s="269"/>
      <c r="AX61" s="60"/>
      <c r="AY61" s="130"/>
      <c r="AZ61" s="130"/>
    </row>
    <row r="62" spans="1:244" s="116" customFormat="1" ht="15" customHeight="1" x14ac:dyDescent="0.2">
      <c r="A62" s="60"/>
      <c r="B62" s="62"/>
      <c r="C62" s="60"/>
      <c r="D62" s="183"/>
      <c r="E62" s="63"/>
      <c r="F62" s="66"/>
      <c r="G62" s="63"/>
      <c r="H62" s="63"/>
      <c r="I62" s="66"/>
      <c r="J62" s="66"/>
      <c r="K62" s="66"/>
      <c r="L62" s="66"/>
      <c r="M62" s="66"/>
      <c r="N62" s="60"/>
      <c r="O62" s="60"/>
      <c r="P62" s="60"/>
      <c r="Q62" s="64"/>
      <c r="R62" s="64"/>
      <c r="S62" s="64"/>
      <c r="T62" s="184"/>
      <c r="U62" s="184"/>
      <c r="V62" s="184"/>
      <c r="W62" s="184"/>
      <c r="X62" s="184"/>
      <c r="Y62" s="64"/>
      <c r="Z62" s="62"/>
      <c r="AA62" s="67"/>
      <c r="AB62" s="67"/>
      <c r="AC62" s="67"/>
      <c r="AD62" s="67"/>
      <c r="AE62" s="67"/>
      <c r="AF62" s="67"/>
      <c r="AG62" s="67"/>
      <c r="AH62" s="67"/>
      <c r="AI62" s="67"/>
      <c r="AJ62" s="67"/>
      <c r="AK62" s="67"/>
      <c r="AL62" s="67"/>
      <c r="AM62" s="67"/>
      <c r="AN62" s="67"/>
      <c r="AO62" s="67"/>
      <c r="AP62" s="67"/>
      <c r="AQ62" s="67"/>
      <c r="AR62" s="67"/>
      <c r="AS62" s="112"/>
      <c r="AT62" s="112"/>
      <c r="AU62" s="185"/>
      <c r="AV62" s="185"/>
      <c r="AW62" s="187"/>
      <c r="AX62" s="61"/>
      <c r="AY62" s="130"/>
      <c r="AZ62" s="130"/>
    </row>
    <row r="63" spans="1:244" s="46" customFormat="1" ht="13.15" customHeight="1" x14ac:dyDescent="0.25">
      <c r="A63" s="60"/>
      <c r="B63" s="64"/>
      <c r="C63" s="100" t="s">
        <v>209</v>
      </c>
      <c r="D63" s="100"/>
      <c r="E63" s="100"/>
      <c r="F63" s="100"/>
      <c r="G63" s="100"/>
      <c r="H63" s="100"/>
      <c r="I63" s="100"/>
      <c r="J63" s="100"/>
      <c r="K63" s="100"/>
      <c r="L63" s="100"/>
      <c r="M63" s="100"/>
      <c r="N63" s="100"/>
      <c r="O63" s="100"/>
      <c r="P63" s="100"/>
      <c r="Q63" s="102"/>
      <c r="R63" s="64"/>
      <c r="S63" s="64"/>
      <c r="T63" s="62"/>
      <c r="U63" s="62"/>
      <c r="V63" s="62"/>
      <c r="W63" s="62"/>
      <c r="X63" s="62"/>
      <c r="Y63" s="62"/>
      <c r="Z63" s="64"/>
      <c r="AA63" s="60"/>
      <c r="AB63" s="60"/>
      <c r="AC63" s="60"/>
      <c r="AD63" s="60"/>
      <c r="AE63" s="60"/>
      <c r="AF63" s="60"/>
      <c r="AG63" s="64"/>
      <c r="AH63" s="64"/>
      <c r="AI63" s="64"/>
      <c r="AJ63" s="64"/>
      <c r="AK63" s="64"/>
      <c r="AL63" s="64"/>
      <c r="AM63" s="64"/>
      <c r="AN63" s="64"/>
      <c r="AO63" s="64"/>
      <c r="AP63" s="64"/>
      <c r="AQ63" s="64"/>
      <c r="AR63" s="64"/>
      <c r="AS63" s="134">
        <f>SUM(AS37:AS62)</f>
        <v>0</v>
      </c>
      <c r="AT63" s="196">
        <f>SUM(AT37:AT62)</f>
        <v>0</v>
      </c>
      <c r="AU63" s="64"/>
      <c r="AV63" s="64"/>
      <c r="AW63" s="64"/>
      <c r="AX63" s="61" t="s">
        <v>52</v>
      </c>
      <c r="BA63" s="68"/>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X63" s="47"/>
      <c r="FY63" s="47"/>
      <c r="FZ63" s="47"/>
      <c r="GA63" s="47"/>
      <c r="GB63" s="47"/>
      <c r="GC63" s="47"/>
      <c r="GD63" s="47"/>
      <c r="GE63" s="47"/>
      <c r="GF63" s="47"/>
      <c r="GG63" s="47"/>
      <c r="GH63" s="47"/>
      <c r="GI63" s="47"/>
      <c r="GJ63" s="47"/>
      <c r="GK63" s="47"/>
      <c r="GL63" s="47"/>
      <c r="GM63" s="47"/>
      <c r="GN63" s="47"/>
      <c r="GO63" s="47"/>
      <c r="GP63" s="47"/>
      <c r="GQ63" s="47"/>
      <c r="GR63" s="47"/>
      <c r="GS63" s="47"/>
      <c r="GT63" s="47"/>
      <c r="GU63" s="47"/>
      <c r="GV63" s="47"/>
      <c r="GW63" s="47"/>
      <c r="GX63" s="47"/>
      <c r="GY63" s="47"/>
      <c r="GZ63" s="47"/>
      <c r="HA63" s="47"/>
      <c r="HB63" s="47"/>
      <c r="HC63" s="47"/>
      <c r="HD63" s="47"/>
      <c r="HE63" s="47"/>
      <c r="HF63" s="47"/>
      <c r="HG63" s="47"/>
      <c r="HH63" s="47"/>
      <c r="HI63" s="47"/>
      <c r="HJ63" s="47"/>
      <c r="HK63" s="47"/>
      <c r="HL63" s="47"/>
      <c r="HM63" s="47"/>
      <c r="HN63" s="47"/>
      <c r="HO63" s="47"/>
      <c r="HP63" s="47"/>
      <c r="HQ63" s="47"/>
      <c r="HR63" s="47"/>
      <c r="HS63" s="47"/>
      <c r="HT63" s="47"/>
    </row>
    <row r="64" spans="1:244" s="46" customFormat="1" ht="13.15" customHeight="1" x14ac:dyDescent="0.2">
      <c r="A64" s="60"/>
      <c r="B64" s="62"/>
      <c r="C64" s="100" t="s">
        <v>207</v>
      </c>
      <c r="D64" s="63"/>
      <c r="E64" s="66"/>
      <c r="F64" s="66"/>
      <c r="G64" s="66"/>
      <c r="H64" s="66"/>
      <c r="I64" s="66"/>
      <c r="J64" s="66"/>
      <c r="K64" s="66"/>
      <c r="L64" s="60"/>
      <c r="M64" s="66"/>
      <c r="N64" s="66"/>
      <c r="O64" s="66"/>
      <c r="P64" s="60"/>
      <c r="Q64" s="64"/>
      <c r="R64" s="103"/>
      <c r="S64" s="103"/>
      <c r="T64" s="62"/>
      <c r="U64" s="62"/>
      <c r="V64" s="62"/>
      <c r="W64" s="62"/>
      <c r="X64" s="62"/>
      <c r="Y64" s="62"/>
      <c r="Z64" s="62"/>
      <c r="AA64" s="60"/>
      <c r="AB64" s="60"/>
      <c r="AC64" s="60"/>
      <c r="AD64" s="60"/>
      <c r="AE64" s="60"/>
      <c r="AF64" s="60"/>
      <c r="AG64" s="62"/>
      <c r="AH64" s="62"/>
      <c r="AI64" s="62"/>
      <c r="AJ64" s="62"/>
      <c r="AK64" s="62"/>
      <c r="AL64" s="62"/>
      <c r="AM64" s="62"/>
      <c r="AN64" s="62"/>
      <c r="AO64" s="62"/>
      <c r="AP64" s="62"/>
      <c r="AQ64" s="62"/>
      <c r="AR64" s="62"/>
      <c r="AS64" s="62"/>
      <c r="AT64" s="62"/>
      <c r="AU64" s="62"/>
      <c r="AV64" s="62"/>
      <c r="AW64" s="62"/>
      <c r="AX64" s="61" t="s">
        <v>52</v>
      </c>
      <c r="BA64" s="68"/>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X64" s="47"/>
      <c r="FY64" s="47"/>
      <c r="FZ64" s="47"/>
      <c r="GA64" s="47"/>
      <c r="GB64" s="47"/>
      <c r="GC64" s="47"/>
      <c r="GD64" s="47"/>
      <c r="GE64" s="47"/>
      <c r="GF64" s="47"/>
      <c r="GG64" s="47"/>
      <c r="GH64" s="47"/>
      <c r="GI64" s="47"/>
      <c r="GJ64" s="47"/>
      <c r="GK64" s="47"/>
      <c r="GL64" s="47"/>
      <c r="GM64" s="47"/>
      <c r="GN64" s="47"/>
      <c r="GO64" s="47"/>
      <c r="GP64" s="47"/>
      <c r="GQ64" s="47"/>
      <c r="GR64" s="47"/>
      <c r="GS64" s="47"/>
      <c r="GT64" s="47"/>
      <c r="GU64" s="47"/>
      <c r="GV64" s="47"/>
      <c r="GW64" s="47"/>
      <c r="GX64" s="47"/>
      <c r="GY64" s="47"/>
      <c r="GZ64" s="47"/>
      <c r="HA64" s="47"/>
      <c r="HB64" s="47"/>
      <c r="HC64" s="47"/>
      <c r="HD64" s="47"/>
      <c r="HE64" s="47"/>
      <c r="HF64" s="47"/>
      <c r="HG64" s="47"/>
      <c r="HH64" s="47"/>
      <c r="HI64" s="47"/>
      <c r="HJ64" s="47"/>
      <c r="HK64" s="47"/>
      <c r="HL64" s="47"/>
      <c r="HM64" s="47"/>
      <c r="HN64" s="47"/>
      <c r="HO64" s="47"/>
      <c r="HP64" s="47"/>
      <c r="HQ64" s="47"/>
      <c r="HR64" s="47"/>
      <c r="HS64" s="47"/>
      <c r="HT64" s="47"/>
    </row>
    <row r="65" spans="1:246" s="116" customFormat="1" ht="15" customHeight="1" x14ac:dyDescent="0.2">
      <c r="A65" s="113"/>
      <c r="B65" s="131"/>
      <c r="C65" s="113"/>
      <c r="D65" s="138"/>
      <c r="E65" s="63"/>
      <c r="F65" s="113"/>
      <c r="G65" s="113"/>
      <c r="H65" s="113"/>
      <c r="I65" s="194"/>
      <c r="J65" s="113"/>
      <c r="K65" s="113"/>
      <c r="L65" s="119"/>
      <c r="M65" s="113"/>
      <c r="N65" s="112"/>
      <c r="O65" s="113"/>
      <c r="P65" s="113"/>
      <c r="Q65" s="113"/>
      <c r="R65" s="112"/>
      <c r="S65" s="112"/>
      <c r="T65" s="112"/>
      <c r="U65" s="112"/>
      <c r="V65" s="112"/>
      <c r="W65" s="205"/>
      <c r="X65" s="195"/>
      <c r="Y65" s="112"/>
      <c r="Z65" s="112"/>
      <c r="AA65" s="113"/>
      <c r="AB65" s="113"/>
      <c r="AC65" s="113"/>
      <c r="AD65" s="113"/>
      <c r="AE65" s="113"/>
      <c r="AF65" s="113"/>
      <c r="AG65" s="131"/>
      <c r="AH65" s="131"/>
      <c r="AI65" s="131"/>
      <c r="AJ65" s="131"/>
      <c r="AK65" s="131"/>
      <c r="AL65" s="131"/>
      <c r="AM65" s="131"/>
      <c r="AN65" s="131"/>
      <c r="AO65" s="131"/>
      <c r="AP65" s="131"/>
      <c r="AQ65" s="131"/>
      <c r="AR65" s="131"/>
      <c r="AS65" s="112"/>
      <c r="AT65" s="112"/>
      <c r="AU65" s="191"/>
      <c r="AV65" s="144"/>
      <c r="AW65" s="142"/>
      <c r="AX65" s="137"/>
      <c r="AY65" s="130"/>
      <c r="AZ65" s="130"/>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6"/>
      <c r="CY65" s="136"/>
      <c r="CZ65" s="136"/>
      <c r="DA65" s="136"/>
      <c r="DB65" s="136"/>
      <c r="DC65" s="136"/>
      <c r="DD65" s="136"/>
      <c r="DE65" s="136"/>
      <c r="DF65" s="136"/>
      <c r="DG65" s="136"/>
      <c r="DH65" s="136"/>
      <c r="DI65" s="136"/>
      <c r="DJ65" s="136"/>
      <c r="DK65" s="136"/>
      <c r="DL65" s="136"/>
      <c r="DM65" s="136"/>
      <c r="DN65" s="136"/>
      <c r="DO65" s="136"/>
      <c r="DP65" s="136"/>
      <c r="DQ65" s="136"/>
      <c r="DR65" s="136"/>
      <c r="DS65" s="136"/>
      <c r="DT65" s="136"/>
      <c r="DU65" s="136"/>
      <c r="DV65" s="136"/>
      <c r="DW65" s="136"/>
      <c r="DX65" s="136"/>
      <c r="DY65" s="136"/>
      <c r="DZ65" s="136"/>
      <c r="EA65" s="136"/>
      <c r="EB65" s="136"/>
      <c r="EC65" s="136"/>
      <c r="ED65" s="136"/>
      <c r="EE65" s="136"/>
      <c r="EF65" s="136"/>
      <c r="EG65" s="136"/>
      <c r="EH65" s="136"/>
      <c r="EI65" s="136"/>
      <c r="EJ65" s="136"/>
      <c r="EK65" s="136"/>
      <c r="EL65" s="136"/>
      <c r="EM65" s="136"/>
      <c r="EN65" s="136"/>
      <c r="EO65" s="136"/>
      <c r="EP65" s="136"/>
      <c r="EQ65" s="136"/>
      <c r="ER65" s="136"/>
      <c r="ES65" s="136"/>
      <c r="ET65" s="136"/>
      <c r="EU65" s="136"/>
      <c r="EV65" s="136"/>
      <c r="EW65" s="136"/>
      <c r="EX65" s="136"/>
      <c r="EY65" s="136"/>
      <c r="EZ65" s="136"/>
      <c r="FA65" s="136"/>
      <c r="FB65" s="136"/>
      <c r="FC65" s="136"/>
      <c r="FD65" s="136"/>
      <c r="FE65" s="136"/>
      <c r="FF65" s="136"/>
      <c r="FG65" s="136"/>
      <c r="FH65" s="136"/>
      <c r="FI65" s="136"/>
      <c r="FJ65" s="136"/>
      <c r="FK65" s="136"/>
      <c r="FL65" s="136"/>
      <c r="FM65" s="136"/>
      <c r="FN65" s="136"/>
      <c r="FO65" s="136"/>
      <c r="FP65" s="136"/>
      <c r="FQ65" s="136"/>
      <c r="FR65" s="136"/>
      <c r="FS65" s="136"/>
      <c r="FT65" s="136"/>
      <c r="FU65" s="136"/>
      <c r="FV65" s="136"/>
      <c r="FW65" s="136"/>
      <c r="FX65" s="136"/>
      <c r="FY65" s="136"/>
      <c r="FZ65" s="136"/>
      <c r="GA65" s="136"/>
      <c r="GB65" s="136"/>
      <c r="GC65" s="136"/>
      <c r="GD65" s="136"/>
      <c r="GE65" s="136"/>
      <c r="GF65" s="136"/>
      <c r="GG65" s="136"/>
      <c r="GH65" s="136"/>
      <c r="GI65" s="136"/>
      <c r="GJ65" s="136"/>
      <c r="GK65" s="136"/>
      <c r="GL65" s="136"/>
      <c r="GM65" s="136"/>
      <c r="GN65" s="136"/>
      <c r="GO65" s="136"/>
      <c r="GP65" s="136"/>
      <c r="GQ65" s="136"/>
      <c r="GR65" s="136"/>
      <c r="GS65" s="136"/>
      <c r="GT65" s="136"/>
      <c r="GU65" s="136"/>
      <c r="GV65" s="136"/>
      <c r="GW65" s="136"/>
      <c r="GX65" s="136"/>
      <c r="GY65" s="136"/>
      <c r="GZ65" s="136"/>
      <c r="HA65" s="136"/>
      <c r="HB65" s="136"/>
      <c r="HC65" s="136"/>
      <c r="HD65" s="136"/>
      <c r="HE65" s="136"/>
      <c r="HF65" s="136"/>
      <c r="HG65" s="136"/>
      <c r="HH65" s="136"/>
      <c r="HI65" s="136"/>
      <c r="HJ65" s="136"/>
      <c r="HK65" s="136"/>
      <c r="HL65" s="136"/>
      <c r="HM65" s="136"/>
      <c r="HN65" s="136"/>
      <c r="HO65" s="136"/>
      <c r="HP65" s="136"/>
      <c r="HQ65" s="136"/>
      <c r="HR65" s="136"/>
      <c r="HS65" s="136"/>
      <c r="HT65" s="136"/>
      <c r="HU65" s="136"/>
      <c r="HV65" s="136"/>
      <c r="HW65" s="136"/>
      <c r="HX65" s="136"/>
      <c r="HY65" s="136"/>
      <c r="HZ65" s="136"/>
      <c r="IA65" s="136"/>
      <c r="IB65" s="136"/>
      <c r="IC65" s="136"/>
      <c r="ID65" s="136"/>
      <c r="IE65" s="136"/>
      <c r="IF65" s="136"/>
      <c r="IG65" s="136"/>
      <c r="IH65" s="136"/>
      <c r="II65" s="136"/>
      <c r="IJ65" s="136"/>
      <c r="IK65" s="136"/>
      <c r="IL65" s="136"/>
    </row>
    <row r="66" spans="1:246" s="116" customFormat="1" ht="15" customHeight="1" x14ac:dyDescent="0.2">
      <c r="A66" s="113"/>
      <c r="B66" s="131"/>
      <c r="C66" s="144"/>
      <c r="D66" s="138"/>
      <c r="E66" s="201"/>
      <c r="F66" s="144"/>
      <c r="G66" s="113"/>
      <c r="H66" s="113"/>
      <c r="I66" s="113"/>
      <c r="J66" s="144"/>
      <c r="K66" s="119"/>
      <c r="L66" s="119"/>
      <c r="M66" s="113"/>
      <c r="N66" s="113"/>
      <c r="O66" s="113"/>
      <c r="P66" s="113"/>
      <c r="Q66" s="131"/>
      <c r="R66" s="131"/>
      <c r="S66" s="131"/>
      <c r="T66" s="131"/>
      <c r="U66" s="131"/>
      <c r="V66" s="112"/>
      <c r="W66" s="190"/>
      <c r="X66" s="131"/>
      <c r="Y66" s="131"/>
      <c r="Z66" s="131"/>
      <c r="AA66" s="202"/>
      <c r="AB66" s="202"/>
      <c r="AC66" s="202"/>
      <c r="AD66" s="202"/>
      <c r="AE66" s="202"/>
      <c r="AF66" s="202"/>
      <c r="AG66" s="202"/>
      <c r="AH66" s="202"/>
      <c r="AI66" s="202"/>
      <c r="AJ66" s="202"/>
      <c r="AK66" s="202"/>
      <c r="AL66" s="202"/>
      <c r="AM66" s="202"/>
      <c r="AN66" s="202"/>
      <c r="AO66" s="202"/>
      <c r="AP66" s="202"/>
      <c r="AQ66" s="202"/>
      <c r="AR66" s="203"/>
      <c r="AS66" s="112"/>
      <c r="AT66" s="112"/>
      <c r="AU66" s="144"/>
      <c r="AV66" s="204"/>
      <c r="AW66" s="144"/>
      <c r="AX66" s="113"/>
      <c r="AY66" s="130"/>
      <c r="AZ66" s="130"/>
      <c r="BA66" s="177"/>
      <c r="BB66" s="177"/>
      <c r="BC66" s="177"/>
      <c r="BD66" s="177"/>
      <c r="BE66" s="177"/>
      <c r="BF66" s="177"/>
      <c r="BG66" s="177"/>
      <c r="BH66" s="177"/>
      <c r="BI66" s="177"/>
      <c r="BJ66" s="177"/>
      <c r="BK66" s="177"/>
      <c r="BL66" s="177"/>
      <c r="BM66" s="177"/>
      <c r="BN66" s="177"/>
      <c r="BO66" s="177"/>
      <c r="BP66" s="177"/>
      <c r="BQ66" s="177"/>
      <c r="BR66" s="177"/>
      <c r="BS66" s="177"/>
      <c r="BT66" s="177"/>
      <c r="BU66" s="177"/>
      <c r="BV66" s="177"/>
      <c r="BW66" s="177"/>
      <c r="BX66" s="177"/>
      <c r="BY66" s="177"/>
      <c r="BZ66" s="177"/>
      <c r="CA66" s="177"/>
      <c r="CB66" s="177"/>
      <c r="CC66" s="177"/>
      <c r="CD66" s="177"/>
      <c r="CE66" s="177"/>
      <c r="CF66" s="177"/>
      <c r="CG66" s="177"/>
      <c r="CH66" s="177"/>
      <c r="CI66" s="177"/>
      <c r="CJ66" s="177"/>
      <c r="CK66" s="177"/>
      <c r="CL66" s="177"/>
      <c r="CM66" s="177"/>
      <c r="CN66" s="177"/>
      <c r="CO66" s="177"/>
      <c r="CP66" s="177"/>
      <c r="CQ66" s="177"/>
      <c r="CR66" s="177"/>
      <c r="CS66" s="177"/>
      <c r="CT66" s="177"/>
      <c r="CU66" s="177"/>
      <c r="CV66" s="177"/>
      <c r="CW66" s="177"/>
      <c r="CX66" s="177"/>
      <c r="CY66" s="177"/>
      <c r="CZ66" s="177"/>
      <c r="DA66" s="177"/>
      <c r="DB66" s="177"/>
      <c r="DC66" s="177"/>
      <c r="DD66" s="177"/>
      <c r="DE66" s="177"/>
      <c r="DF66" s="177"/>
      <c r="DG66" s="177"/>
      <c r="DH66" s="177"/>
      <c r="DI66" s="177"/>
      <c r="DJ66" s="177"/>
      <c r="DK66" s="177"/>
      <c r="DL66" s="177"/>
      <c r="DM66" s="177"/>
      <c r="DN66" s="177"/>
      <c r="DO66" s="177"/>
      <c r="DP66" s="177"/>
      <c r="DQ66" s="177"/>
      <c r="DR66" s="177"/>
      <c r="DS66" s="177"/>
      <c r="DT66" s="177"/>
      <c r="DU66" s="177"/>
      <c r="DV66" s="177"/>
      <c r="DW66" s="177"/>
      <c r="DX66" s="177"/>
      <c r="DY66" s="177"/>
      <c r="DZ66" s="177"/>
      <c r="EA66" s="177"/>
      <c r="EB66" s="177"/>
      <c r="EC66" s="177"/>
      <c r="ED66" s="177"/>
      <c r="EE66" s="177"/>
      <c r="EF66" s="177"/>
      <c r="EG66" s="177"/>
      <c r="EH66" s="177"/>
      <c r="EI66" s="177"/>
      <c r="EJ66" s="177"/>
      <c r="EK66" s="177"/>
      <c r="EL66" s="177"/>
      <c r="EM66" s="177"/>
      <c r="EN66" s="177"/>
      <c r="EO66" s="177"/>
      <c r="EP66" s="177"/>
      <c r="EQ66" s="177"/>
      <c r="ER66" s="177"/>
      <c r="ES66" s="177"/>
      <c r="ET66" s="177"/>
      <c r="EU66" s="177"/>
      <c r="EV66" s="177"/>
      <c r="EW66" s="177"/>
      <c r="EX66" s="177"/>
      <c r="EY66" s="177"/>
      <c r="EZ66" s="177"/>
      <c r="FA66" s="177"/>
      <c r="FB66" s="177"/>
      <c r="FC66" s="177"/>
      <c r="FD66" s="177"/>
      <c r="FE66" s="177"/>
      <c r="FF66" s="177"/>
      <c r="FG66" s="177"/>
      <c r="FH66" s="177"/>
      <c r="FI66" s="177"/>
      <c r="FJ66" s="177"/>
      <c r="FK66" s="177"/>
      <c r="FL66" s="177"/>
      <c r="FM66" s="177"/>
      <c r="FN66" s="177"/>
      <c r="FO66" s="177"/>
      <c r="FP66" s="177"/>
      <c r="FQ66" s="177"/>
      <c r="FR66" s="177"/>
      <c r="FS66" s="177"/>
      <c r="FT66" s="177"/>
      <c r="FU66" s="177"/>
      <c r="FV66" s="177"/>
      <c r="FW66" s="177"/>
      <c r="FX66" s="177"/>
      <c r="FY66" s="177"/>
      <c r="FZ66" s="177"/>
      <c r="GA66" s="177"/>
      <c r="GB66" s="177"/>
      <c r="GC66" s="177"/>
      <c r="GD66" s="177"/>
      <c r="GE66" s="177"/>
      <c r="GF66" s="177"/>
      <c r="GG66" s="177"/>
      <c r="GH66" s="177"/>
      <c r="GI66" s="177"/>
      <c r="GJ66" s="177"/>
      <c r="GK66" s="177"/>
      <c r="GL66" s="177"/>
      <c r="GM66" s="177"/>
      <c r="GN66" s="177"/>
      <c r="GO66" s="177"/>
      <c r="GP66" s="177"/>
      <c r="GQ66" s="177"/>
      <c r="GR66" s="177"/>
      <c r="GS66" s="177"/>
      <c r="GT66" s="177"/>
      <c r="GU66" s="177"/>
      <c r="GV66" s="177"/>
      <c r="GW66" s="177"/>
      <c r="GX66" s="177"/>
      <c r="GY66" s="177"/>
      <c r="GZ66" s="177"/>
      <c r="HA66" s="177"/>
      <c r="HB66" s="177"/>
      <c r="HC66" s="177"/>
      <c r="HD66" s="177"/>
      <c r="HE66" s="177"/>
      <c r="HF66" s="177"/>
      <c r="HG66" s="177"/>
      <c r="HH66" s="177"/>
      <c r="HI66" s="177"/>
      <c r="HJ66" s="177"/>
      <c r="HK66" s="177"/>
      <c r="HL66" s="177"/>
      <c r="HM66" s="177"/>
      <c r="HN66" s="177"/>
      <c r="HO66" s="177"/>
      <c r="HP66" s="177"/>
      <c r="HQ66" s="177"/>
      <c r="HR66" s="177"/>
      <c r="HS66" s="177"/>
      <c r="HT66" s="177"/>
      <c r="HU66" s="177"/>
      <c r="HV66" s="177"/>
      <c r="HW66" s="177"/>
      <c r="HX66" s="177"/>
      <c r="HY66" s="177"/>
      <c r="HZ66" s="177"/>
      <c r="IA66" s="177"/>
      <c r="IB66" s="177"/>
      <c r="IC66" s="177"/>
      <c r="ID66" s="177"/>
      <c r="IE66" s="177"/>
      <c r="IF66" s="177"/>
      <c r="IG66" s="177"/>
      <c r="IH66" s="177"/>
      <c r="II66" s="177"/>
      <c r="IJ66" s="177"/>
      <c r="IK66" s="177"/>
      <c r="IL66" s="177"/>
    </row>
    <row r="67" spans="1:246" s="116" customFormat="1" ht="15" x14ac:dyDescent="0.25">
      <c r="A67" s="60"/>
      <c r="B67" s="62"/>
      <c r="C67" s="60"/>
      <c r="D67" s="183"/>
      <c r="E67" s="66"/>
      <c r="F67" s="66"/>
      <c r="G67" s="66"/>
      <c r="H67" s="66"/>
      <c r="I67" s="66"/>
      <c r="J67" s="66"/>
      <c r="K67" s="66"/>
      <c r="L67" s="66"/>
      <c r="M67" s="66"/>
      <c r="N67" s="60"/>
      <c r="O67" s="60"/>
      <c r="P67" s="60"/>
      <c r="Q67" s="64"/>
      <c r="R67" s="64"/>
      <c r="S67" s="64"/>
      <c r="T67" s="184"/>
      <c r="U67" s="184"/>
      <c r="V67" s="184"/>
      <c r="W67" s="184"/>
      <c r="X67" s="192"/>
      <c r="Y67" s="64"/>
      <c r="Z67" s="62"/>
      <c r="AA67" s="67"/>
      <c r="AB67" s="67"/>
      <c r="AC67" s="67"/>
      <c r="AD67" s="67"/>
      <c r="AE67" s="67"/>
      <c r="AF67" s="67"/>
      <c r="AG67" s="67"/>
      <c r="AH67" s="67"/>
      <c r="AI67" s="67"/>
      <c r="AJ67" s="67"/>
      <c r="AK67" s="67"/>
      <c r="AL67" s="67"/>
      <c r="AM67" s="67"/>
      <c r="AN67" s="67"/>
      <c r="AO67" s="67"/>
      <c r="AP67" s="67"/>
      <c r="AQ67" s="67"/>
      <c r="AR67" s="67"/>
      <c r="AS67" s="112"/>
      <c r="AT67" s="112"/>
      <c r="AU67" s="185"/>
      <c r="AV67" s="185"/>
      <c r="AW67" s="186"/>
      <c r="AX67" s="61"/>
      <c r="AY67" s="130"/>
      <c r="AZ67" s="130"/>
    </row>
    <row r="68" spans="1:246" s="116" customFormat="1" ht="15" customHeight="1" x14ac:dyDescent="0.25">
      <c r="A68" s="60"/>
      <c r="B68" s="62"/>
      <c r="C68" s="60"/>
      <c r="D68" s="183"/>
      <c r="E68" s="63"/>
      <c r="F68" s="66"/>
      <c r="G68" s="63"/>
      <c r="H68" s="63"/>
      <c r="I68" s="66"/>
      <c r="J68" s="66"/>
      <c r="K68" s="66"/>
      <c r="L68" s="66"/>
      <c r="M68" s="66"/>
      <c r="N68" s="60"/>
      <c r="O68" s="60"/>
      <c r="P68" s="60"/>
      <c r="Q68" s="64"/>
      <c r="R68" s="64"/>
      <c r="S68" s="64"/>
      <c r="T68" s="184"/>
      <c r="U68" s="184"/>
      <c r="V68" s="184"/>
      <c r="W68" s="184"/>
      <c r="X68" s="192"/>
      <c r="Y68" s="64"/>
      <c r="Z68" s="62"/>
      <c r="AA68" s="67"/>
      <c r="AB68" s="67"/>
      <c r="AC68" s="67"/>
      <c r="AD68" s="67"/>
      <c r="AE68" s="67"/>
      <c r="AF68" s="67"/>
      <c r="AG68" s="67"/>
      <c r="AH68" s="67"/>
      <c r="AI68" s="67"/>
      <c r="AJ68" s="67"/>
      <c r="AK68" s="67"/>
      <c r="AL68" s="67"/>
      <c r="AM68" s="67"/>
      <c r="AN68" s="67"/>
      <c r="AO68" s="67"/>
      <c r="AP68" s="67"/>
      <c r="AQ68" s="67"/>
      <c r="AR68" s="67"/>
      <c r="AS68" s="112"/>
      <c r="AT68" s="112"/>
      <c r="AU68" s="185"/>
      <c r="AV68" s="185"/>
      <c r="AW68" s="186"/>
      <c r="AX68" s="61"/>
      <c r="AY68" s="130"/>
      <c r="AZ68" s="130"/>
    </row>
    <row r="69" spans="1:246" ht="13.15" customHeight="1" x14ac:dyDescent="0.2">
      <c r="A69" s="61"/>
      <c r="B69" s="62"/>
      <c r="C69" s="100" t="s">
        <v>210</v>
      </c>
      <c r="D69" s="63"/>
      <c r="E69" s="66"/>
      <c r="F69" s="66"/>
      <c r="G69" s="66"/>
      <c r="H69" s="66"/>
      <c r="I69" s="66"/>
      <c r="J69" s="66"/>
      <c r="K69" s="66"/>
      <c r="L69" s="60"/>
      <c r="M69" s="66"/>
      <c r="N69" s="66"/>
      <c r="O69" s="66"/>
      <c r="P69" s="60"/>
      <c r="Q69" s="64"/>
      <c r="R69" s="104"/>
      <c r="S69" s="104"/>
      <c r="T69" s="62"/>
      <c r="U69" s="62"/>
      <c r="V69" s="62"/>
      <c r="W69" s="131"/>
      <c r="X69" s="62"/>
      <c r="Y69" s="62"/>
      <c r="Z69" s="69"/>
      <c r="AA69" s="69"/>
      <c r="AB69" s="69"/>
      <c r="AC69" s="69"/>
      <c r="AD69" s="69"/>
      <c r="AE69" s="69"/>
      <c r="AF69" s="69"/>
      <c r="AG69" s="69"/>
      <c r="AH69" s="69"/>
      <c r="AI69" s="69"/>
      <c r="AJ69" s="69"/>
      <c r="AK69" s="69"/>
      <c r="AL69" s="69"/>
      <c r="AM69" s="69"/>
      <c r="AN69" s="69"/>
      <c r="AO69" s="69"/>
      <c r="AP69" s="69"/>
      <c r="AQ69" s="69"/>
      <c r="AR69" s="69"/>
      <c r="AS69" s="134">
        <f>AS65+AS66</f>
        <v>0</v>
      </c>
      <c r="AT69" s="196">
        <f>AT65+AT66</f>
        <v>0</v>
      </c>
      <c r="AU69" s="105"/>
      <c r="AV69" s="106"/>
      <c r="AW69" s="61"/>
      <c r="AX69" s="61" t="s">
        <v>52</v>
      </c>
      <c r="AY69" s="109"/>
      <c r="AZ69" s="109"/>
      <c r="BA69" s="110"/>
      <c r="BB69" s="70"/>
      <c r="BC69" s="111"/>
      <c r="BD69" s="111"/>
      <c r="BE69" s="111"/>
      <c r="BF69" s="111"/>
      <c r="BG69" s="111"/>
      <c r="BH69" s="111"/>
      <c r="BI69" s="111"/>
      <c r="BJ69" s="111"/>
      <c r="BK69" s="111"/>
      <c r="BL69" s="111"/>
      <c r="BM69" s="111"/>
      <c r="BN69" s="111"/>
      <c r="BO69" s="111"/>
      <c r="BP69" s="111"/>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row>
    <row r="70" spans="1:246" ht="13.15" customHeight="1" x14ac:dyDescent="0.2">
      <c r="A70" s="61"/>
      <c r="B70" s="62"/>
      <c r="C70" s="100" t="s">
        <v>180</v>
      </c>
      <c r="D70" s="63"/>
      <c r="E70" s="66"/>
      <c r="F70" s="66"/>
      <c r="G70" s="66"/>
      <c r="H70" s="66"/>
      <c r="I70" s="66"/>
      <c r="J70" s="66"/>
      <c r="K70" s="66"/>
      <c r="L70" s="60"/>
      <c r="M70" s="66"/>
      <c r="N70" s="66"/>
      <c r="O70" s="66"/>
      <c r="P70" s="60"/>
      <c r="Q70" s="64"/>
      <c r="R70" s="104"/>
      <c r="S70" s="104"/>
      <c r="T70" s="62"/>
      <c r="U70" s="62"/>
      <c r="V70" s="62"/>
      <c r="W70" s="62"/>
      <c r="X70" s="62"/>
      <c r="Y70" s="62"/>
      <c r="Z70" s="69"/>
      <c r="AA70" s="69"/>
      <c r="AB70" s="69"/>
      <c r="AC70" s="69"/>
      <c r="AD70" s="69"/>
      <c r="AE70" s="69"/>
      <c r="AF70" s="69"/>
      <c r="AG70" s="69"/>
      <c r="AH70" s="69"/>
      <c r="AI70" s="69"/>
      <c r="AJ70" s="69"/>
      <c r="AK70" s="69"/>
      <c r="AL70" s="69"/>
      <c r="AM70" s="69"/>
      <c r="AN70" s="69"/>
      <c r="AO70" s="69"/>
      <c r="AP70" s="69"/>
      <c r="AQ70" s="69"/>
      <c r="AR70" s="69"/>
      <c r="AS70" s="99"/>
      <c r="AT70" s="99"/>
      <c r="AU70" s="105"/>
      <c r="AV70" s="106"/>
      <c r="AW70" s="61"/>
      <c r="AX70" s="61" t="s">
        <v>54</v>
      </c>
      <c r="AY70" s="109"/>
      <c r="AZ70" s="109"/>
      <c r="BA70" s="110"/>
      <c r="BB70" s="70"/>
      <c r="BC70" s="111"/>
      <c r="BD70" s="111"/>
      <c r="BE70" s="111"/>
      <c r="BF70" s="111"/>
      <c r="BG70" s="111"/>
      <c r="BH70" s="111"/>
      <c r="BI70" s="111"/>
      <c r="BJ70" s="111"/>
      <c r="BK70" s="111"/>
      <c r="BL70" s="111"/>
      <c r="BM70" s="111"/>
      <c r="BN70" s="111"/>
      <c r="BO70" s="111"/>
      <c r="BP70" s="111"/>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c r="GI70" s="65"/>
      <c r="GJ70" s="65"/>
      <c r="GK70" s="65"/>
      <c r="GL70" s="65"/>
      <c r="GM70" s="65"/>
      <c r="GN70" s="65"/>
      <c r="GO70" s="65"/>
      <c r="GP70" s="65"/>
      <c r="GQ70" s="65"/>
      <c r="GR70" s="65"/>
      <c r="GS70" s="65"/>
      <c r="GT70" s="65"/>
      <c r="GU70" s="65"/>
      <c r="GV70" s="65"/>
      <c r="GW70" s="65"/>
      <c r="GX70" s="65"/>
      <c r="GY70" s="65"/>
      <c r="GZ70" s="65"/>
      <c r="HA70" s="65"/>
      <c r="HB70" s="65"/>
      <c r="HC70" s="65"/>
      <c r="HD70" s="65"/>
      <c r="HE70" s="65"/>
      <c r="HF70" s="65"/>
      <c r="HG70" s="65"/>
      <c r="HH70" s="65"/>
      <c r="HI70" s="65"/>
      <c r="HJ70" s="65"/>
      <c r="HK70" s="65"/>
      <c r="HL70" s="65"/>
      <c r="HM70" s="65"/>
      <c r="HN70" s="65"/>
      <c r="HO70" s="65"/>
      <c r="HP70" s="65"/>
      <c r="HQ70" s="65"/>
      <c r="HR70" s="65"/>
      <c r="HS70" s="65"/>
      <c r="HT70" s="65"/>
    </row>
    <row r="71" spans="1:246" x14ac:dyDescent="0.2">
      <c r="A71" s="61"/>
      <c r="B71" s="62"/>
      <c r="C71" s="100" t="s">
        <v>185</v>
      </c>
      <c r="D71" s="63"/>
      <c r="E71" s="66"/>
      <c r="F71" s="66"/>
      <c r="G71" s="66"/>
      <c r="H71" s="66"/>
      <c r="I71" s="66"/>
      <c r="J71" s="66"/>
      <c r="K71" s="66"/>
      <c r="L71" s="60"/>
      <c r="M71" s="66"/>
      <c r="N71" s="66"/>
      <c r="O71" s="66"/>
      <c r="P71" s="60"/>
      <c r="Q71" s="64"/>
      <c r="R71" s="104"/>
      <c r="S71" s="104"/>
      <c r="T71" s="62"/>
      <c r="U71" s="62"/>
      <c r="V71" s="62"/>
      <c r="W71" s="62"/>
      <c r="X71" s="62"/>
      <c r="Y71" s="62"/>
      <c r="Z71" s="69"/>
      <c r="AA71" s="69"/>
      <c r="AB71" s="69"/>
      <c r="AC71" s="69"/>
      <c r="AD71" s="69"/>
      <c r="AE71" s="69"/>
      <c r="AF71" s="69"/>
      <c r="AG71" s="69"/>
      <c r="AH71" s="69"/>
      <c r="AI71" s="69"/>
      <c r="AJ71" s="69"/>
      <c r="AK71" s="69"/>
      <c r="AL71" s="69"/>
      <c r="AM71" s="69"/>
      <c r="AN71" s="69"/>
      <c r="AO71" s="69"/>
      <c r="AP71" s="69"/>
      <c r="AQ71" s="69"/>
      <c r="AR71" s="69"/>
      <c r="AS71" s="99"/>
      <c r="AT71" s="99"/>
      <c r="AU71" s="105"/>
      <c r="AV71" s="106"/>
      <c r="AW71" s="61"/>
      <c r="AX71" s="61" t="s">
        <v>54</v>
      </c>
      <c r="AY71" s="109"/>
      <c r="AZ71" s="109"/>
      <c r="BA71" s="110"/>
      <c r="BB71" s="70"/>
      <c r="BC71" s="111"/>
      <c r="BD71" s="111"/>
      <c r="BE71" s="111"/>
      <c r="BF71" s="111"/>
      <c r="BG71" s="111"/>
      <c r="BH71" s="111"/>
      <c r="BI71" s="111"/>
      <c r="BJ71" s="111"/>
      <c r="BK71" s="111"/>
      <c r="BL71" s="111"/>
      <c r="BM71" s="111"/>
      <c r="BN71" s="111"/>
      <c r="BO71" s="111"/>
      <c r="BP71" s="111"/>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row>
    <row r="72" spans="1:246" s="133" customFormat="1" ht="15" customHeight="1" x14ac:dyDescent="0.2">
      <c r="A72" s="113"/>
      <c r="B72" s="131"/>
      <c r="C72" s="113"/>
      <c r="D72" s="144"/>
      <c r="E72" s="119"/>
      <c r="F72" s="119"/>
      <c r="G72" s="119"/>
      <c r="H72" s="119"/>
      <c r="I72" s="119"/>
      <c r="J72" s="119"/>
      <c r="K72" s="119"/>
      <c r="L72" s="113"/>
      <c r="M72" s="119"/>
      <c r="N72" s="119"/>
      <c r="O72" s="119"/>
      <c r="P72" s="113"/>
      <c r="Q72" s="142"/>
      <c r="R72" s="139"/>
      <c r="S72" s="139"/>
      <c r="T72" s="140"/>
      <c r="U72" s="112"/>
      <c r="V72" s="142"/>
      <c r="W72" s="139"/>
      <c r="X72" s="139"/>
      <c r="Y72" s="131"/>
      <c r="Z72" s="131"/>
      <c r="AA72" s="131"/>
      <c r="AB72" s="131"/>
      <c r="AC72" s="131"/>
      <c r="AD72" s="131"/>
      <c r="AE72" s="131"/>
      <c r="AF72" s="131"/>
      <c r="AG72" s="131"/>
      <c r="AH72" s="131"/>
      <c r="AI72" s="131"/>
      <c r="AJ72" s="131"/>
      <c r="AK72" s="131"/>
      <c r="AL72" s="131"/>
      <c r="AM72" s="131"/>
      <c r="AN72" s="131"/>
      <c r="AO72" s="131"/>
      <c r="AP72" s="131"/>
      <c r="AQ72" s="131"/>
      <c r="AR72" s="131"/>
      <c r="AS72" s="112"/>
      <c r="AT72" s="112"/>
      <c r="AU72" s="141"/>
      <c r="AV72" s="198"/>
      <c r="AW72" s="113"/>
      <c r="AX72" s="113"/>
      <c r="AY72" s="130"/>
      <c r="AZ72" s="130"/>
      <c r="BA72" s="132"/>
      <c r="BB72" s="132"/>
      <c r="BC72" s="132"/>
      <c r="BD72" s="132"/>
    </row>
    <row r="73" spans="1:246" ht="13.15" customHeight="1" x14ac:dyDescent="0.2">
      <c r="A73" s="61"/>
      <c r="B73" s="62"/>
      <c r="C73" s="100" t="s">
        <v>211</v>
      </c>
      <c r="D73" s="63"/>
      <c r="E73" s="66"/>
      <c r="F73" s="66"/>
      <c r="G73" s="66"/>
      <c r="H73" s="66"/>
      <c r="I73" s="66"/>
      <c r="J73" s="66"/>
      <c r="K73" s="66"/>
      <c r="L73" s="60"/>
      <c r="M73" s="66"/>
      <c r="N73" s="66"/>
      <c r="O73" s="66"/>
      <c r="P73" s="60"/>
      <c r="Q73" s="64"/>
      <c r="R73" s="104"/>
      <c r="S73" s="104"/>
      <c r="T73" s="101"/>
      <c r="U73" s="67"/>
      <c r="V73" s="67"/>
      <c r="W73" s="104"/>
      <c r="X73" s="104"/>
      <c r="Y73" s="69"/>
      <c r="Z73" s="69"/>
      <c r="AA73" s="61"/>
      <c r="AB73" s="61"/>
      <c r="AC73" s="61"/>
      <c r="AD73" s="61"/>
      <c r="AE73" s="61"/>
      <c r="AF73" s="61"/>
      <c r="AG73" s="69"/>
      <c r="AH73" s="69"/>
      <c r="AI73" s="69"/>
      <c r="AJ73" s="69"/>
      <c r="AK73" s="69"/>
      <c r="AL73" s="69"/>
      <c r="AM73" s="69"/>
      <c r="AN73" s="69"/>
      <c r="AO73" s="69"/>
      <c r="AP73" s="69"/>
      <c r="AQ73" s="69"/>
      <c r="AR73" s="69"/>
      <c r="AS73" s="115">
        <f>SUM(AS72:AS72)</f>
        <v>0</v>
      </c>
      <c r="AT73" s="115">
        <f>SUM(AT72:AT72)</f>
        <v>0</v>
      </c>
      <c r="AU73" s="69"/>
      <c r="AV73" s="69"/>
      <c r="AW73" s="69"/>
      <c r="AX73" s="61" t="s">
        <v>54</v>
      </c>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c r="EO73" s="65"/>
      <c r="EP73" s="65"/>
      <c r="EQ73" s="65"/>
      <c r="ER73" s="65"/>
      <c r="ES73" s="65"/>
      <c r="ET73" s="65"/>
      <c r="EU73" s="65"/>
      <c r="EV73" s="65"/>
      <c r="EW73" s="65"/>
      <c r="EX73" s="65"/>
      <c r="EY73" s="65"/>
      <c r="EZ73" s="65"/>
      <c r="FA73" s="65"/>
      <c r="FB73" s="65"/>
      <c r="FC73" s="65"/>
      <c r="FD73" s="65"/>
      <c r="FE73" s="65"/>
      <c r="FF73" s="65"/>
      <c r="FG73" s="65"/>
      <c r="FH73" s="65"/>
      <c r="FI73" s="65"/>
      <c r="FJ73" s="65"/>
      <c r="FK73" s="65"/>
      <c r="FL73" s="65"/>
      <c r="FM73" s="65"/>
      <c r="FN73" s="65"/>
      <c r="FO73" s="65"/>
      <c r="FP73" s="65"/>
      <c r="FQ73" s="65"/>
      <c r="FR73" s="65"/>
      <c r="FS73" s="65"/>
      <c r="FT73" s="65"/>
      <c r="FU73" s="65"/>
      <c r="FV73" s="65"/>
      <c r="FW73" s="65"/>
      <c r="FX73" s="65"/>
      <c r="FY73" s="65"/>
      <c r="FZ73" s="65"/>
      <c r="GA73" s="65"/>
      <c r="GB73" s="65"/>
      <c r="GC73" s="65"/>
      <c r="GD73" s="65"/>
      <c r="GE73" s="65"/>
      <c r="GF73" s="65"/>
      <c r="GG73" s="65"/>
      <c r="GH73" s="65"/>
      <c r="GI73" s="65"/>
      <c r="GJ73" s="65"/>
      <c r="GK73" s="65"/>
      <c r="GL73" s="65"/>
      <c r="GM73" s="65"/>
      <c r="GN73" s="65"/>
      <c r="GO73" s="65"/>
      <c r="GP73" s="65"/>
      <c r="GQ73" s="65"/>
      <c r="GR73" s="65"/>
      <c r="GS73" s="65"/>
      <c r="GT73" s="65"/>
      <c r="GU73" s="65"/>
      <c r="GV73" s="65"/>
      <c r="GW73" s="65"/>
      <c r="GX73" s="65"/>
      <c r="GY73" s="65"/>
      <c r="GZ73" s="65"/>
      <c r="HA73" s="65"/>
      <c r="HB73" s="65"/>
      <c r="HC73" s="65"/>
      <c r="HD73" s="65"/>
      <c r="HE73" s="65"/>
      <c r="HF73" s="65"/>
      <c r="HG73" s="65"/>
      <c r="HH73" s="65"/>
      <c r="HI73" s="65"/>
      <c r="HJ73" s="65"/>
      <c r="HK73" s="65"/>
      <c r="HL73" s="65"/>
      <c r="HM73" s="65"/>
      <c r="HN73" s="65"/>
      <c r="HO73" s="65"/>
      <c r="HP73" s="65"/>
      <c r="HQ73" s="65"/>
      <c r="HR73" s="65"/>
      <c r="HS73" s="65"/>
      <c r="HT73" s="65"/>
    </row>
    <row r="74" spans="1:246" ht="12.75" customHeight="1" x14ac:dyDescent="0.2">
      <c r="A74" s="61"/>
      <c r="B74" s="62"/>
      <c r="C74" s="100" t="s">
        <v>207</v>
      </c>
      <c r="D74" s="63"/>
      <c r="E74" s="66"/>
      <c r="F74" s="66"/>
      <c r="G74" s="66"/>
      <c r="H74" s="66"/>
      <c r="I74" s="66"/>
      <c r="J74" s="66"/>
      <c r="K74" s="66"/>
      <c r="L74" s="60"/>
      <c r="M74" s="66"/>
      <c r="N74" s="66"/>
      <c r="O74" s="66"/>
      <c r="P74" s="60"/>
      <c r="Q74" s="64"/>
      <c r="R74" s="104"/>
      <c r="S74" s="104"/>
      <c r="T74" s="101"/>
      <c r="U74" s="67"/>
      <c r="V74" s="67"/>
      <c r="W74" s="104"/>
      <c r="X74" s="104"/>
      <c r="Y74" s="69"/>
      <c r="Z74" s="69"/>
      <c r="AA74" s="61"/>
      <c r="AB74" s="61"/>
      <c r="AC74" s="61"/>
      <c r="AD74" s="61"/>
      <c r="AE74" s="61"/>
      <c r="AF74" s="61"/>
      <c r="AG74" s="69"/>
      <c r="AH74" s="69"/>
      <c r="AI74" s="69"/>
      <c r="AJ74" s="69"/>
      <c r="AK74" s="69"/>
      <c r="AL74" s="69"/>
      <c r="AM74" s="69"/>
      <c r="AN74" s="69"/>
      <c r="AO74" s="69"/>
      <c r="AP74" s="69"/>
      <c r="AQ74" s="69"/>
      <c r="AR74" s="69"/>
      <c r="AS74" s="69"/>
      <c r="AT74" s="69"/>
      <c r="AU74" s="69"/>
      <c r="AV74" s="69"/>
      <c r="AW74" s="69"/>
      <c r="AX74" s="61" t="s">
        <v>54</v>
      </c>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c r="GH74" s="65"/>
      <c r="GI74" s="65"/>
      <c r="GJ74" s="65"/>
      <c r="GK74" s="65"/>
      <c r="GL74" s="65"/>
      <c r="GM74" s="65"/>
      <c r="GN74" s="65"/>
      <c r="GO74" s="65"/>
      <c r="GP74" s="65"/>
      <c r="GQ74" s="65"/>
      <c r="GR74" s="65"/>
      <c r="GS74" s="65"/>
      <c r="GT74" s="65"/>
      <c r="GU74" s="65"/>
      <c r="GV74" s="65"/>
      <c r="GW74" s="65"/>
      <c r="GX74" s="65"/>
      <c r="GY74" s="65"/>
      <c r="GZ74" s="65"/>
      <c r="HA74" s="65"/>
      <c r="HB74" s="65"/>
      <c r="HC74" s="65"/>
      <c r="HD74" s="65"/>
      <c r="HE74" s="65"/>
      <c r="HF74" s="65"/>
      <c r="HG74" s="65"/>
      <c r="HH74" s="65"/>
      <c r="HI74" s="65"/>
      <c r="HJ74" s="65"/>
      <c r="HK74" s="65"/>
      <c r="HL74" s="65"/>
      <c r="HM74" s="65"/>
      <c r="HN74" s="65"/>
      <c r="HO74" s="65"/>
      <c r="HP74" s="65"/>
      <c r="HQ74" s="65"/>
      <c r="HR74" s="65"/>
      <c r="HS74" s="65"/>
      <c r="HT74" s="65"/>
    </row>
    <row r="75" spans="1:246" s="133" customFormat="1" ht="15" customHeight="1" x14ac:dyDescent="0.2">
      <c r="A75" s="113"/>
      <c r="B75" s="131"/>
      <c r="C75" s="113"/>
      <c r="D75" s="144"/>
      <c r="E75" s="119"/>
      <c r="F75" s="119"/>
      <c r="G75" s="119"/>
      <c r="H75" s="119"/>
      <c r="I75" s="119"/>
      <c r="J75" s="119"/>
      <c r="K75" s="119"/>
      <c r="L75" s="113"/>
      <c r="M75" s="119"/>
      <c r="N75" s="119"/>
      <c r="O75" s="119"/>
      <c r="P75" s="113"/>
      <c r="Q75" s="142"/>
      <c r="R75" s="139"/>
      <c r="S75" s="139"/>
      <c r="T75" s="140"/>
      <c r="U75" s="112"/>
      <c r="V75" s="142"/>
      <c r="W75" s="142"/>
      <c r="X75" s="139"/>
      <c r="Y75" s="131"/>
      <c r="Z75" s="131"/>
      <c r="AA75" s="131"/>
      <c r="AB75" s="131"/>
      <c r="AC75" s="131"/>
      <c r="AD75" s="131"/>
      <c r="AE75" s="131"/>
      <c r="AF75" s="131"/>
      <c r="AG75" s="131"/>
      <c r="AH75" s="131"/>
      <c r="AI75" s="131"/>
      <c r="AJ75" s="131"/>
      <c r="AK75" s="131"/>
      <c r="AL75" s="131"/>
      <c r="AM75" s="131"/>
      <c r="AN75" s="131"/>
      <c r="AO75" s="131"/>
      <c r="AP75" s="131"/>
      <c r="AQ75" s="131"/>
      <c r="AR75" s="131"/>
      <c r="AS75" s="112"/>
      <c r="AT75" s="112"/>
      <c r="AU75" s="141"/>
      <c r="AV75" s="198"/>
      <c r="AW75" s="113"/>
      <c r="AX75" s="113"/>
      <c r="AY75" s="130"/>
      <c r="AZ75" s="130"/>
      <c r="BA75" s="132"/>
      <c r="BB75" s="132"/>
      <c r="BC75" s="132"/>
      <c r="BD75" s="132"/>
    </row>
    <row r="76" spans="1:246" s="133" customFormat="1" ht="15" customHeight="1" x14ac:dyDescent="0.2">
      <c r="A76" s="113"/>
      <c r="B76" s="131"/>
      <c r="C76" s="113"/>
      <c r="D76" s="144"/>
      <c r="E76" s="119"/>
      <c r="F76" s="119"/>
      <c r="G76" s="119"/>
      <c r="H76" s="119"/>
      <c r="I76" s="119"/>
      <c r="J76" s="119"/>
      <c r="K76" s="119"/>
      <c r="L76" s="113"/>
      <c r="M76" s="119"/>
      <c r="N76" s="119"/>
      <c r="O76" s="119"/>
      <c r="P76" s="113"/>
      <c r="Q76" s="142"/>
      <c r="R76" s="139"/>
      <c r="S76" s="139"/>
      <c r="T76" s="140"/>
      <c r="U76" s="112"/>
      <c r="V76" s="142"/>
      <c r="W76" s="142"/>
      <c r="X76" s="139"/>
      <c r="Y76" s="131"/>
      <c r="Z76" s="131"/>
      <c r="AA76" s="131"/>
      <c r="AB76" s="131"/>
      <c r="AC76" s="131"/>
      <c r="AD76" s="131"/>
      <c r="AE76" s="131"/>
      <c r="AF76" s="131"/>
      <c r="AG76" s="131"/>
      <c r="AH76" s="131"/>
      <c r="AI76" s="131"/>
      <c r="AJ76" s="131"/>
      <c r="AK76" s="131"/>
      <c r="AL76" s="131"/>
      <c r="AM76" s="131"/>
      <c r="AN76" s="131"/>
      <c r="AO76" s="131"/>
      <c r="AP76" s="131"/>
      <c r="AQ76" s="131"/>
      <c r="AR76" s="131"/>
      <c r="AS76" s="112"/>
      <c r="AT76" s="112"/>
      <c r="AU76" s="141"/>
      <c r="AV76" s="198"/>
      <c r="AW76" s="113"/>
      <c r="AX76" s="113"/>
      <c r="AY76" s="130"/>
      <c r="AZ76" s="130"/>
      <c r="BA76" s="132"/>
      <c r="BB76" s="132"/>
      <c r="BC76" s="132"/>
      <c r="BD76" s="132"/>
    </row>
    <row r="77" spans="1:246" ht="13.15" customHeight="1" x14ac:dyDescent="0.2">
      <c r="A77" s="61"/>
      <c r="B77" s="62"/>
      <c r="C77" s="100" t="s">
        <v>212</v>
      </c>
      <c r="D77" s="63"/>
      <c r="E77" s="66"/>
      <c r="F77" s="66"/>
      <c r="G77" s="66"/>
      <c r="H77" s="66"/>
      <c r="I77" s="66"/>
      <c r="J77" s="66"/>
      <c r="K77" s="66"/>
      <c r="L77" s="60"/>
      <c r="M77" s="66"/>
      <c r="N77" s="66"/>
      <c r="O77" s="66"/>
      <c r="P77" s="60"/>
      <c r="Q77" s="64"/>
      <c r="R77" s="104"/>
      <c r="S77" s="104"/>
      <c r="T77" s="101"/>
      <c r="U77" s="67"/>
      <c r="V77" s="67"/>
      <c r="W77" s="104"/>
      <c r="X77" s="104"/>
      <c r="Y77" s="69"/>
      <c r="Z77" s="69"/>
      <c r="AA77" s="69"/>
      <c r="AB77" s="69"/>
      <c r="AC77" s="69"/>
      <c r="AD77" s="69"/>
      <c r="AE77" s="69"/>
      <c r="AF77" s="69"/>
      <c r="AG77" s="69"/>
      <c r="AH77" s="69"/>
      <c r="AI77" s="69"/>
      <c r="AJ77" s="69"/>
      <c r="AK77" s="69"/>
      <c r="AL77" s="69"/>
      <c r="AM77" s="69"/>
      <c r="AN77" s="69"/>
      <c r="AO77" s="69"/>
      <c r="AP77" s="69"/>
      <c r="AQ77" s="69"/>
      <c r="AR77" s="69"/>
      <c r="AS77" s="99">
        <f>SUM(AS75:AS76)</f>
        <v>0</v>
      </c>
      <c r="AT77" s="99">
        <f>SUM(AT75:AT76)</f>
        <v>0</v>
      </c>
      <c r="AU77" s="105"/>
      <c r="AV77" s="106"/>
      <c r="AW77" s="61"/>
      <c r="AX77" s="61" t="s">
        <v>54</v>
      </c>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c r="EO77" s="65"/>
      <c r="EP77" s="65"/>
      <c r="EQ77" s="65"/>
      <c r="ER77" s="65"/>
      <c r="ES77" s="65"/>
      <c r="ET77" s="65"/>
      <c r="EU77" s="65"/>
      <c r="EV77" s="65"/>
      <c r="EW77" s="65"/>
      <c r="EX77" s="65"/>
      <c r="EY77" s="65"/>
      <c r="EZ77" s="65"/>
      <c r="FA77" s="65"/>
      <c r="FB77" s="65"/>
      <c r="FC77" s="65"/>
      <c r="FD77" s="65"/>
      <c r="FE77" s="65"/>
      <c r="FF77" s="65"/>
      <c r="FG77" s="65"/>
      <c r="FH77" s="65"/>
      <c r="FI77" s="65"/>
      <c r="FJ77" s="65"/>
      <c r="FK77" s="65"/>
      <c r="FL77" s="65"/>
      <c r="FM77" s="65"/>
      <c r="FN77" s="65"/>
      <c r="FO77" s="65"/>
      <c r="FP77" s="65"/>
      <c r="FQ77" s="65"/>
      <c r="FR77" s="65"/>
      <c r="FS77" s="65"/>
      <c r="FT77" s="65"/>
      <c r="FU77" s="65"/>
      <c r="FV77" s="65"/>
      <c r="FW77" s="65"/>
      <c r="FX77" s="65"/>
      <c r="FY77" s="65"/>
      <c r="FZ77" s="65"/>
      <c r="GA77" s="65"/>
      <c r="GB77" s="65"/>
      <c r="GC77" s="65"/>
      <c r="GD77" s="65"/>
      <c r="GE77" s="65"/>
      <c r="GF77" s="65"/>
      <c r="GG77" s="65"/>
      <c r="GH77" s="65"/>
      <c r="GI77" s="65"/>
      <c r="GJ77" s="65"/>
      <c r="GK77" s="65"/>
      <c r="GL77" s="65"/>
      <c r="GM77" s="65"/>
      <c r="GN77" s="65"/>
      <c r="GO77" s="65"/>
      <c r="GP77" s="65"/>
      <c r="GQ77" s="65"/>
      <c r="GR77" s="65"/>
      <c r="GS77" s="65"/>
      <c r="GT77" s="65"/>
      <c r="GU77" s="65"/>
      <c r="GV77" s="65"/>
      <c r="GW77" s="65"/>
      <c r="GX77" s="65"/>
      <c r="GY77" s="65"/>
      <c r="GZ77" s="65"/>
      <c r="HA77" s="65"/>
      <c r="HB77" s="65"/>
      <c r="HC77" s="65"/>
      <c r="HD77" s="65"/>
      <c r="HE77" s="65"/>
      <c r="HF77" s="65"/>
      <c r="HG77" s="65"/>
      <c r="HH77" s="65"/>
      <c r="HI77" s="65"/>
      <c r="HJ77" s="65"/>
      <c r="HK77" s="65"/>
      <c r="HL77" s="65"/>
      <c r="HM77" s="65"/>
      <c r="HN77" s="65"/>
      <c r="HO77" s="65"/>
      <c r="HP77" s="65"/>
      <c r="HQ77" s="65"/>
      <c r="HR77" s="65"/>
      <c r="HS77" s="65"/>
      <c r="HT77" s="65"/>
    </row>
    <row r="78" spans="1:246" ht="13.15" customHeight="1" x14ac:dyDescent="0.2">
      <c r="A78" s="70"/>
      <c r="B78" s="71"/>
      <c r="C78" s="72"/>
      <c r="D78" s="73"/>
      <c r="E78" s="74"/>
      <c r="F78" s="74"/>
      <c r="G78" s="74"/>
      <c r="H78" s="74"/>
      <c r="I78" s="74"/>
      <c r="J78" s="74"/>
      <c r="K78" s="74"/>
      <c r="L78" s="51"/>
      <c r="M78" s="74"/>
      <c r="N78" s="74"/>
      <c r="O78" s="74"/>
      <c r="P78" s="51"/>
      <c r="Q78" s="75"/>
      <c r="R78" s="76"/>
      <c r="S78" s="76"/>
      <c r="T78" s="77"/>
      <c r="U78" s="78"/>
      <c r="V78" s="78"/>
      <c r="W78" s="76"/>
      <c r="X78" s="76"/>
      <c r="Y78" s="79"/>
      <c r="Z78" s="79"/>
      <c r="AA78" s="79"/>
      <c r="AB78" s="79"/>
      <c r="AC78" s="79"/>
      <c r="AD78" s="79"/>
      <c r="AE78" s="79"/>
      <c r="AF78" s="79"/>
      <c r="AG78" s="79"/>
      <c r="AH78" s="79"/>
      <c r="AI78" s="79"/>
      <c r="AJ78" s="79"/>
      <c r="AK78" s="79"/>
      <c r="AL78" s="79"/>
      <c r="AM78" s="79"/>
      <c r="AN78" s="79"/>
      <c r="AO78" s="79"/>
      <c r="AP78" s="79"/>
      <c r="AQ78" s="79"/>
      <c r="AR78" s="79"/>
      <c r="AS78" s="80"/>
      <c r="AT78" s="80"/>
      <c r="AU78" s="81"/>
      <c r="AV78" s="82"/>
      <c r="AW78" s="70"/>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c r="EO78" s="65"/>
      <c r="EP78" s="65"/>
      <c r="EQ78" s="65"/>
      <c r="ER78" s="65"/>
      <c r="ES78" s="65"/>
      <c r="ET78" s="65"/>
      <c r="EU78" s="65"/>
      <c r="EV78" s="65"/>
      <c r="EW78" s="65"/>
      <c r="EX78" s="65"/>
      <c r="EY78" s="65"/>
      <c r="EZ78" s="65"/>
      <c r="FA78" s="65"/>
      <c r="FB78" s="65"/>
      <c r="FC78" s="65"/>
      <c r="FD78" s="65"/>
      <c r="FE78" s="65"/>
      <c r="FF78" s="65"/>
      <c r="FG78" s="65"/>
      <c r="FH78" s="65"/>
      <c r="FI78" s="65"/>
      <c r="FJ78" s="65"/>
      <c r="FK78" s="65"/>
      <c r="FL78" s="65"/>
      <c r="FM78" s="65"/>
      <c r="FN78" s="65"/>
      <c r="FO78" s="65"/>
      <c r="FP78" s="65"/>
      <c r="FQ78" s="65"/>
      <c r="FR78" s="65"/>
      <c r="FS78" s="65"/>
      <c r="FT78" s="65"/>
      <c r="FU78" s="65"/>
      <c r="FV78" s="65"/>
      <c r="FW78" s="65"/>
      <c r="FX78" s="65"/>
      <c r="FY78" s="65"/>
      <c r="FZ78" s="65"/>
      <c r="GA78" s="65"/>
      <c r="GB78" s="65"/>
      <c r="GC78" s="65"/>
      <c r="GD78" s="65"/>
      <c r="GE78" s="65"/>
      <c r="GF78" s="65"/>
      <c r="GG78" s="65"/>
      <c r="GH78" s="65"/>
      <c r="GI78" s="65"/>
      <c r="GJ78" s="65"/>
      <c r="GK78" s="65"/>
      <c r="GL78" s="65"/>
      <c r="GM78" s="65"/>
      <c r="GN78" s="65"/>
      <c r="GO78" s="65"/>
      <c r="GP78" s="65"/>
      <c r="GQ78" s="65"/>
      <c r="GR78" s="65"/>
      <c r="GS78" s="65"/>
      <c r="GT78" s="65"/>
      <c r="GU78" s="65"/>
      <c r="GV78" s="65"/>
      <c r="GW78" s="65"/>
      <c r="GX78" s="65"/>
      <c r="GY78" s="65"/>
      <c r="GZ78" s="65"/>
      <c r="HA78" s="65"/>
      <c r="HB78" s="65"/>
      <c r="HC78" s="65"/>
      <c r="HD78" s="65"/>
      <c r="HE78" s="65"/>
      <c r="HF78" s="65"/>
      <c r="HG78" s="65"/>
      <c r="HH78" s="65"/>
      <c r="HI78" s="65"/>
      <c r="HJ78" s="65"/>
      <c r="HK78" s="65"/>
      <c r="HL78" s="65"/>
      <c r="HM78" s="65"/>
      <c r="HN78" s="65"/>
      <c r="HO78" s="65"/>
      <c r="HP78" s="65"/>
      <c r="HQ78" s="65"/>
      <c r="HR78" s="65"/>
      <c r="HS78" s="65"/>
      <c r="HT78" s="65"/>
    </row>
    <row r="79" spans="1:246" ht="13.15" customHeight="1" x14ac:dyDescent="0.2">
      <c r="A79" s="70"/>
      <c r="B79" s="71"/>
      <c r="C79" s="72"/>
      <c r="D79" s="73"/>
      <c r="E79" s="74"/>
      <c r="F79" s="74"/>
      <c r="G79" s="74"/>
      <c r="H79" s="74"/>
      <c r="I79" s="74"/>
      <c r="J79" s="74"/>
      <c r="K79" s="74"/>
      <c r="L79" s="51"/>
      <c r="M79" s="74"/>
      <c r="N79" s="74"/>
      <c r="O79" s="74"/>
      <c r="P79" s="51"/>
      <c r="Q79" s="75"/>
      <c r="R79" s="76"/>
      <c r="S79" s="76"/>
      <c r="T79" s="77"/>
      <c r="U79" s="78"/>
      <c r="V79" s="78"/>
      <c r="W79" s="76"/>
      <c r="X79" s="76"/>
      <c r="Y79" s="79"/>
      <c r="Z79" s="79"/>
      <c r="AA79" s="79"/>
      <c r="AB79" s="79"/>
      <c r="AC79" s="79"/>
      <c r="AD79" s="79"/>
      <c r="AE79" s="79"/>
      <c r="AF79" s="79"/>
      <c r="AG79" s="79"/>
      <c r="AH79" s="79"/>
      <c r="AI79" s="79"/>
      <c r="AJ79" s="79"/>
      <c r="AK79" s="79"/>
      <c r="AL79" s="79"/>
      <c r="AM79" s="79"/>
      <c r="AN79" s="79"/>
      <c r="AO79" s="79"/>
      <c r="AP79" s="79"/>
      <c r="AQ79" s="79"/>
      <c r="AR79" s="79"/>
      <c r="AS79" s="80"/>
      <c r="AT79" s="80"/>
      <c r="AU79" s="81"/>
      <c r="AV79" s="82"/>
      <c r="AW79" s="70"/>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c r="EO79" s="65"/>
      <c r="EP79" s="65"/>
      <c r="EQ79" s="65"/>
      <c r="ER79" s="65"/>
      <c r="ES79" s="65"/>
      <c r="ET79" s="65"/>
      <c r="EU79" s="65"/>
      <c r="EV79" s="65"/>
      <c r="EW79" s="65"/>
      <c r="EX79" s="65"/>
      <c r="EY79" s="65"/>
      <c r="EZ79" s="65"/>
      <c r="FA79" s="65"/>
      <c r="FB79" s="65"/>
      <c r="FC79" s="65"/>
      <c r="FD79" s="65"/>
      <c r="FE79" s="65"/>
      <c r="FF79" s="65"/>
      <c r="FG79" s="65"/>
      <c r="FH79" s="65"/>
      <c r="FI79" s="65"/>
      <c r="FJ79" s="65"/>
      <c r="FK79" s="65"/>
      <c r="FL79" s="65"/>
      <c r="FM79" s="65"/>
      <c r="FN79" s="65"/>
      <c r="FO79" s="65"/>
      <c r="FP79" s="65"/>
      <c r="FQ79" s="65"/>
      <c r="FR79" s="65"/>
      <c r="FS79" s="65"/>
      <c r="FT79" s="65"/>
      <c r="FU79" s="65"/>
      <c r="FV79" s="65"/>
      <c r="FW79" s="65"/>
      <c r="FX79" s="65"/>
      <c r="FY79" s="65"/>
      <c r="FZ79" s="65"/>
      <c r="GA79" s="65"/>
      <c r="GB79" s="65"/>
      <c r="GC79" s="65"/>
      <c r="GD79" s="65"/>
      <c r="GE79" s="65"/>
      <c r="GF79" s="65"/>
      <c r="GG79" s="65"/>
      <c r="GH79" s="65"/>
      <c r="GI79" s="65"/>
      <c r="GJ79" s="65"/>
      <c r="GK79" s="65"/>
      <c r="GL79" s="65"/>
      <c r="GM79" s="65"/>
      <c r="GN79" s="65"/>
      <c r="GO79" s="65"/>
      <c r="GP79" s="65"/>
      <c r="GQ79" s="65"/>
      <c r="GR79" s="65"/>
      <c r="GS79" s="65"/>
      <c r="GT79" s="65"/>
      <c r="GU79" s="65"/>
      <c r="GV79" s="65"/>
      <c r="GW79" s="65"/>
      <c r="GX79" s="65"/>
      <c r="GY79" s="65"/>
      <c r="GZ79" s="65"/>
      <c r="HA79" s="65"/>
      <c r="HB79" s="65"/>
      <c r="HC79" s="65"/>
      <c r="HD79" s="65"/>
      <c r="HE79" s="65"/>
      <c r="HF79" s="65"/>
      <c r="HG79" s="65"/>
      <c r="HH79" s="65"/>
      <c r="HI79" s="65"/>
      <c r="HJ79" s="65"/>
      <c r="HK79" s="65"/>
      <c r="HL79" s="65"/>
      <c r="HM79" s="65"/>
      <c r="HN79" s="65"/>
      <c r="HO79" s="65"/>
      <c r="HP79" s="65"/>
      <c r="HQ79" s="65"/>
      <c r="HR79" s="65"/>
      <c r="HS79" s="65"/>
      <c r="HT79" s="65"/>
    </row>
    <row r="81" spans="1:228" ht="13.15" customHeight="1" x14ac:dyDescent="0.2">
      <c r="A81" s="70"/>
      <c r="B81" s="71"/>
      <c r="C81" s="72"/>
      <c r="D81" s="73"/>
      <c r="E81" s="74"/>
      <c r="F81" s="74"/>
      <c r="G81" s="74"/>
      <c r="H81" s="74"/>
      <c r="I81" s="74"/>
      <c r="J81" s="74"/>
      <c r="K81" s="74"/>
      <c r="L81" s="51"/>
      <c r="M81" s="74"/>
      <c r="N81" s="74"/>
      <c r="O81" s="74"/>
      <c r="P81" s="51"/>
      <c r="Q81" s="75"/>
      <c r="R81" s="76"/>
      <c r="S81" s="76"/>
      <c r="T81" s="77"/>
      <c r="U81" s="78"/>
      <c r="V81" s="78"/>
      <c r="W81" s="76"/>
      <c r="X81" s="76"/>
      <c r="Y81" s="79"/>
      <c r="Z81" s="79"/>
      <c r="AA81" s="79"/>
      <c r="AB81" s="79"/>
      <c r="AC81" s="79"/>
      <c r="AD81" s="79"/>
      <c r="AE81" s="79"/>
      <c r="AF81" s="79"/>
      <c r="AG81" s="79"/>
      <c r="AH81" s="79"/>
      <c r="AI81" s="79"/>
      <c r="AJ81" s="79"/>
      <c r="AK81" s="79"/>
      <c r="AL81" s="79"/>
      <c r="AM81" s="79"/>
      <c r="AN81" s="79"/>
      <c r="AO81" s="79"/>
      <c r="AP81" s="79"/>
      <c r="AQ81" s="79"/>
      <c r="AR81" s="79"/>
      <c r="AS81" s="80"/>
      <c r="AT81" s="80"/>
      <c r="AU81" s="81"/>
      <c r="AV81" s="82"/>
      <c r="AW81" s="70"/>
      <c r="BC81" s="65"/>
      <c r="BD81" s="65"/>
      <c r="BE81" s="65"/>
      <c r="BF81" s="65"/>
      <c r="BG81" s="65"/>
      <c r="BH81" s="65"/>
      <c r="BI81" s="65"/>
      <c r="BJ81" s="65"/>
      <c r="BK81" s="65"/>
      <c r="BL81" s="65"/>
      <c r="BM81" s="65"/>
      <c r="BN81" s="65"/>
      <c r="BO81" s="65"/>
      <c r="BP81" s="65"/>
      <c r="BQ81" s="65"/>
      <c r="BR81" s="65"/>
      <c r="BS81" s="65"/>
      <c r="BT81" s="65"/>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c r="EO81" s="65"/>
      <c r="EP81" s="65"/>
      <c r="EQ81" s="65"/>
      <c r="ER81" s="65"/>
      <c r="ES81" s="65"/>
      <c r="ET81" s="65"/>
      <c r="EU81" s="65"/>
      <c r="EV81" s="65"/>
      <c r="EW81" s="65"/>
      <c r="EX81" s="65"/>
      <c r="EY81" s="65"/>
      <c r="EZ81" s="65"/>
      <c r="FA81" s="65"/>
      <c r="FB81" s="65"/>
      <c r="FC81" s="65"/>
      <c r="FD81" s="65"/>
      <c r="FE81" s="65"/>
      <c r="FF81" s="65"/>
      <c r="FG81" s="65"/>
      <c r="FH81" s="65"/>
      <c r="FI81" s="65"/>
      <c r="FJ81" s="65"/>
      <c r="FK81" s="65"/>
      <c r="FL81" s="65"/>
      <c r="FM81" s="65"/>
      <c r="FN81" s="65"/>
      <c r="FO81" s="65"/>
      <c r="FP81" s="65"/>
      <c r="FQ81" s="65"/>
      <c r="FR81" s="65"/>
      <c r="FS81" s="65"/>
      <c r="FT81" s="65"/>
      <c r="FU81" s="65"/>
      <c r="FV81" s="65"/>
      <c r="FW81" s="65"/>
      <c r="FX81" s="65"/>
      <c r="FY81" s="65"/>
      <c r="FZ81" s="65"/>
      <c r="GA81" s="65"/>
      <c r="GB81" s="65"/>
      <c r="GC81" s="65"/>
      <c r="GD81" s="65"/>
      <c r="GE81" s="65"/>
      <c r="GF81" s="65"/>
      <c r="GG81" s="65"/>
      <c r="GH81" s="65"/>
      <c r="GI81" s="65"/>
      <c r="GJ81" s="65"/>
      <c r="GK81" s="65"/>
      <c r="GL81" s="65"/>
      <c r="GM81" s="65"/>
      <c r="GN81" s="65"/>
      <c r="GO81" s="65"/>
      <c r="GP81" s="65"/>
      <c r="GQ81" s="65"/>
      <c r="GR81" s="65"/>
      <c r="GS81" s="65"/>
      <c r="GT81" s="65"/>
      <c r="GU81" s="65"/>
      <c r="GV81" s="65"/>
      <c r="GW81" s="65"/>
      <c r="GX81" s="65"/>
      <c r="GY81" s="65"/>
      <c r="GZ81" s="65"/>
      <c r="HA81" s="65"/>
      <c r="HB81" s="65"/>
      <c r="HC81" s="65"/>
      <c r="HD81" s="65"/>
      <c r="HE81" s="65"/>
      <c r="HF81" s="65"/>
      <c r="HG81" s="65"/>
      <c r="HH81" s="65"/>
      <c r="HI81" s="65"/>
      <c r="HJ81" s="65"/>
      <c r="HK81" s="65"/>
      <c r="HL81" s="65"/>
      <c r="HM81" s="65"/>
      <c r="HN81" s="65"/>
      <c r="HO81" s="65"/>
      <c r="HP81" s="65"/>
      <c r="HQ81" s="65"/>
      <c r="HR81" s="65"/>
      <c r="HS81" s="65"/>
      <c r="HT81" s="65"/>
    </row>
    <row r="83" spans="1:228" ht="13.15" customHeight="1" x14ac:dyDescent="0.2">
      <c r="A83" s="70"/>
      <c r="B83" s="71"/>
      <c r="C83" s="72"/>
      <c r="D83" s="73"/>
      <c r="E83" s="74"/>
      <c r="F83" s="74"/>
      <c r="G83" s="74"/>
      <c r="H83" s="74"/>
      <c r="I83" s="74"/>
      <c r="J83" s="74"/>
      <c r="K83" s="74"/>
      <c r="L83" s="51"/>
      <c r="M83" s="74"/>
      <c r="N83" s="74"/>
      <c r="O83" s="74"/>
      <c r="P83" s="51"/>
      <c r="Q83" s="75"/>
      <c r="R83" s="76"/>
      <c r="S83" s="76"/>
      <c r="T83" s="77"/>
      <c r="U83" s="78"/>
      <c r="V83" s="78"/>
      <c r="W83" s="76"/>
      <c r="X83" s="76"/>
      <c r="Y83" s="79"/>
      <c r="Z83" s="79"/>
      <c r="AA83" s="79"/>
      <c r="AB83" s="79"/>
      <c r="AC83" s="79"/>
      <c r="AD83" s="79"/>
      <c r="AE83" s="79"/>
      <c r="AF83" s="79"/>
      <c r="AG83" s="79"/>
      <c r="AH83" s="79"/>
      <c r="AI83" s="79"/>
      <c r="AJ83" s="79"/>
      <c r="AK83" s="79"/>
      <c r="AL83" s="79"/>
      <c r="AM83" s="79"/>
      <c r="AN83" s="79"/>
      <c r="AO83" s="79"/>
      <c r="AP83" s="79"/>
      <c r="AQ83" s="79"/>
      <c r="AR83" s="79"/>
      <c r="AS83" s="80"/>
      <c r="AT83" s="80"/>
      <c r="AU83" s="81"/>
      <c r="AV83" s="82"/>
      <c r="AW83" s="70"/>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c r="EO83" s="65"/>
      <c r="EP83" s="65"/>
      <c r="EQ83" s="65"/>
      <c r="ER83" s="65"/>
      <c r="ES83" s="65"/>
      <c r="ET83" s="65"/>
      <c r="EU83" s="65"/>
      <c r="EV83" s="65"/>
      <c r="EW83" s="65"/>
      <c r="EX83" s="65"/>
      <c r="EY83" s="65"/>
      <c r="EZ83" s="65"/>
      <c r="FA83" s="65"/>
      <c r="FB83" s="65"/>
      <c r="FC83" s="65"/>
      <c r="FD83" s="65"/>
      <c r="FE83" s="65"/>
      <c r="FF83" s="65"/>
      <c r="FG83" s="65"/>
      <c r="FH83" s="65"/>
      <c r="FI83" s="65"/>
      <c r="FJ83" s="65"/>
      <c r="FK83" s="65"/>
      <c r="FL83" s="65"/>
      <c r="FM83" s="65"/>
      <c r="FN83" s="65"/>
      <c r="FO83" s="65"/>
      <c r="FP83" s="65"/>
      <c r="FQ83" s="65"/>
      <c r="FR83" s="65"/>
      <c r="FS83" s="65"/>
      <c r="FT83" s="65"/>
      <c r="FU83" s="65"/>
      <c r="FV83" s="65"/>
      <c r="FW83" s="65"/>
      <c r="FX83" s="65"/>
      <c r="FY83" s="65"/>
      <c r="FZ83" s="65"/>
      <c r="GA83" s="65"/>
      <c r="GB83" s="65"/>
      <c r="GC83" s="65"/>
      <c r="GD83" s="65"/>
      <c r="GE83" s="65"/>
      <c r="GF83" s="65"/>
      <c r="GG83" s="65"/>
      <c r="GH83" s="65"/>
      <c r="GI83" s="65"/>
      <c r="GJ83" s="65"/>
      <c r="GK83" s="65"/>
      <c r="GL83" s="65"/>
      <c r="GM83" s="65"/>
      <c r="GN83" s="65"/>
      <c r="GO83" s="65"/>
      <c r="GP83" s="65"/>
      <c r="GQ83" s="65"/>
      <c r="GR83" s="65"/>
      <c r="GS83" s="65"/>
      <c r="GT83" s="65"/>
      <c r="GU83" s="65"/>
      <c r="GV83" s="65"/>
      <c r="GW83" s="65"/>
      <c r="GX83" s="65"/>
      <c r="GY83" s="65"/>
      <c r="GZ83" s="65"/>
      <c r="HA83" s="65"/>
      <c r="HB83" s="65"/>
      <c r="HC83" s="65"/>
      <c r="HD83" s="65"/>
      <c r="HE83" s="65"/>
      <c r="HF83" s="65"/>
      <c r="HG83" s="65"/>
      <c r="HH83" s="65"/>
      <c r="HI83" s="65"/>
      <c r="HJ83" s="65"/>
      <c r="HK83" s="65"/>
      <c r="HL83" s="65"/>
      <c r="HM83" s="65"/>
      <c r="HN83" s="65"/>
      <c r="HO83" s="65"/>
      <c r="HP83" s="65"/>
      <c r="HQ83" s="65"/>
      <c r="HR83" s="65"/>
      <c r="HS83" s="65"/>
      <c r="HT83" s="65"/>
    </row>
    <row r="85" spans="1:228" ht="13.15" customHeight="1" x14ac:dyDescent="0.2">
      <c r="A85" s="70"/>
      <c r="B85" s="71"/>
      <c r="C85" s="72"/>
      <c r="D85" s="73"/>
      <c r="E85" s="74"/>
      <c r="F85" s="74"/>
      <c r="G85" s="74"/>
      <c r="H85" s="74"/>
      <c r="I85" s="74"/>
      <c r="J85" s="74"/>
      <c r="K85" s="74"/>
      <c r="L85" s="51"/>
      <c r="M85" s="74"/>
      <c r="N85" s="74"/>
      <c r="O85" s="74"/>
      <c r="P85" s="51"/>
      <c r="Q85" s="75"/>
      <c r="R85" s="76"/>
      <c r="S85" s="76"/>
      <c r="T85" s="77"/>
      <c r="U85" s="78"/>
      <c r="V85" s="78"/>
      <c r="W85" s="76"/>
      <c r="X85" s="76"/>
      <c r="Y85" s="79"/>
      <c r="Z85" s="79"/>
      <c r="AA85" s="79"/>
      <c r="AB85" s="79"/>
      <c r="AC85" s="79"/>
      <c r="AD85" s="79"/>
      <c r="AE85" s="79"/>
      <c r="AF85" s="79"/>
      <c r="AG85" s="79"/>
      <c r="AH85" s="79"/>
      <c r="AI85" s="79"/>
      <c r="AJ85" s="79"/>
      <c r="AK85" s="79"/>
      <c r="AL85" s="79"/>
      <c r="AM85" s="79"/>
      <c r="AN85" s="79"/>
      <c r="AO85" s="79"/>
      <c r="AP85" s="79"/>
      <c r="AQ85" s="79"/>
      <c r="AR85" s="79"/>
      <c r="AS85" s="80"/>
      <c r="AT85" s="80"/>
      <c r="AU85" s="81"/>
      <c r="AV85" s="82"/>
      <c r="AW85" s="70"/>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c r="EN85" s="65"/>
      <c r="EO85" s="65"/>
      <c r="EP85" s="65"/>
      <c r="EQ85" s="65"/>
      <c r="ER85" s="65"/>
      <c r="ES85" s="65"/>
      <c r="ET85" s="65"/>
      <c r="EU85" s="65"/>
      <c r="EV85" s="65"/>
      <c r="EW85" s="65"/>
      <c r="EX85" s="65"/>
      <c r="EY85" s="65"/>
      <c r="EZ85" s="65"/>
      <c r="FA85" s="65"/>
      <c r="FB85" s="65"/>
      <c r="FC85" s="65"/>
      <c r="FD85" s="65"/>
      <c r="FE85" s="65"/>
      <c r="FF85" s="65"/>
      <c r="FG85" s="65"/>
      <c r="FH85" s="65"/>
      <c r="FI85" s="65"/>
      <c r="FJ85" s="65"/>
      <c r="FK85" s="65"/>
      <c r="FL85" s="65"/>
      <c r="FM85" s="65"/>
      <c r="FN85" s="65"/>
      <c r="FO85" s="65"/>
      <c r="FP85" s="65"/>
      <c r="FQ85" s="65"/>
      <c r="FR85" s="65"/>
      <c r="FS85" s="65"/>
      <c r="FT85" s="65"/>
      <c r="FU85" s="65"/>
      <c r="FV85" s="65"/>
      <c r="FW85" s="65"/>
      <c r="FX85" s="65"/>
      <c r="FY85" s="65"/>
      <c r="FZ85" s="65"/>
      <c r="GA85" s="65"/>
      <c r="GB85" s="65"/>
      <c r="GC85" s="65"/>
      <c r="GD85" s="65"/>
      <c r="GE85" s="65"/>
      <c r="GF85" s="65"/>
      <c r="GG85" s="65"/>
      <c r="GH85" s="65"/>
      <c r="GI85" s="65"/>
      <c r="GJ85" s="65"/>
      <c r="GK85" s="65"/>
      <c r="GL85" s="65"/>
      <c r="GM85" s="65"/>
      <c r="GN85" s="65"/>
      <c r="GO85" s="65"/>
      <c r="GP85" s="65"/>
      <c r="GQ85" s="65"/>
      <c r="GR85" s="65"/>
      <c r="GS85" s="65"/>
      <c r="GT85" s="65"/>
      <c r="GU85" s="65"/>
      <c r="GV85" s="65"/>
      <c r="GW85" s="65"/>
      <c r="GX85" s="65"/>
      <c r="GY85" s="65"/>
      <c r="GZ85" s="65"/>
      <c r="HA85" s="65"/>
      <c r="HB85" s="65"/>
      <c r="HC85" s="65"/>
      <c r="HD85" s="65"/>
      <c r="HE85" s="65"/>
      <c r="HF85" s="65"/>
      <c r="HG85" s="65"/>
      <c r="HH85" s="65"/>
      <c r="HI85" s="65"/>
      <c r="HJ85" s="65"/>
      <c r="HK85" s="65"/>
      <c r="HL85" s="65"/>
      <c r="HM85" s="65"/>
      <c r="HN85" s="65"/>
      <c r="HO85" s="65"/>
      <c r="HP85" s="65"/>
      <c r="HQ85" s="65"/>
      <c r="HR85" s="65"/>
      <c r="HS85" s="65"/>
      <c r="HT85" s="65"/>
    </row>
    <row r="87" spans="1:228" ht="13.15" customHeight="1" x14ac:dyDescent="0.2">
      <c r="A87" s="70"/>
      <c r="B87" s="71"/>
      <c r="C87" s="72"/>
      <c r="D87" s="73"/>
      <c r="E87" s="74"/>
      <c r="F87" s="74"/>
      <c r="G87" s="74"/>
      <c r="H87" s="74"/>
      <c r="I87" s="74"/>
      <c r="J87" s="74"/>
      <c r="K87" s="74"/>
      <c r="L87" s="51"/>
      <c r="M87" s="74"/>
      <c r="N87" s="74"/>
      <c r="O87" s="74"/>
      <c r="P87" s="51"/>
      <c r="Q87" s="75"/>
      <c r="R87" s="76"/>
      <c r="S87" s="76"/>
      <c r="T87" s="77"/>
      <c r="U87" s="78"/>
      <c r="V87" s="78"/>
      <c r="W87" s="76"/>
      <c r="X87" s="76"/>
      <c r="Y87" s="79"/>
      <c r="Z87" s="79"/>
      <c r="AA87" s="79"/>
      <c r="AB87" s="79"/>
      <c r="AC87" s="79"/>
      <c r="AD87" s="79"/>
      <c r="AE87" s="79"/>
      <c r="AF87" s="79"/>
      <c r="AG87" s="79"/>
      <c r="AH87" s="79"/>
      <c r="AI87" s="79"/>
      <c r="AJ87" s="79"/>
      <c r="AK87" s="79"/>
      <c r="AL87" s="79"/>
      <c r="AM87" s="79"/>
      <c r="AN87" s="79"/>
      <c r="AO87" s="79"/>
      <c r="AP87" s="79"/>
      <c r="AQ87" s="79"/>
      <c r="AR87" s="79"/>
      <c r="AS87" s="80"/>
      <c r="AT87" s="80"/>
      <c r="AU87" s="81"/>
      <c r="AV87" s="82"/>
      <c r="AW87" s="70"/>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row>
    <row r="89" spans="1:228" ht="13.15" customHeight="1" x14ac:dyDescent="0.2">
      <c r="A89" s="70"/>
      <c r="B89" s="71"/>
      <c r="C89" s="72"/>
      <c r="D89" s="73"/>
      <c r="E89" s="74"/>
      <c r="F89" s="74"/>
      <c r="G89" s="74"/>
      <c r="H89" s="74"/>
      <c r="I89" s="74"/>
      <c r="J89" s="74"/>
      <c r="K89" s="74"/>
      <c r="L89" s="51"/>
      <c r="M89" s="74"/>
      <c r="N89" s="74"/>
      <c r="O89" s="74"/>
      <c r="P89" s="51"/>
      <c r="Q89" s="75"/>
      <c r="R89" s="76"/>
      <c r="S89" s="76"/>
      <c r="T89" s="77"/>
      <c r="U89" s="78"/>
      <c r="V89" s="78"/>
      <c r="W89" s="76"/>
      <c r="X89" s="76"/>
      <c r="Y89" s="79"/>
      <c r="Z89" s="79"/>
      <c r="AA89" s="79"/>
      <c r="AB89" s="79"/>
      <c r="AC89" s="79"/>
      <c r="AD89" s="79"/>
      <c r="AE89" s="79"/>
      <c r="AF89" s="79"/>
      <c r="AG89" s="79"/>
      <c r="AH89" s="79"/>
      <c r="AI89" s="79"/>
      <c r="AJ89" s="79"/>
      <c r="AK89" s="79"/>
      <c r="AL89" s="79"/>
      <c r="AM89" s="79"/>
      <c r="AN89" s="79"/>
      <c r="AO89" s="79"/>
      <c r="AP89" s="79"/>
      <c r="AQ89" s="79"/>
      <c r="AR89" s="79"/>
      <c r="AS89" s="80"/>
      <c r="AT89" s="80"/>
      <c r="AU89" s="81"/>
      <c r="AV89" s="82"/>
      <c r="AW89" s="70"/>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row>
    <row r="91" spans="1:228" s="37" customFormat="1" x14ac:dyDescent="0.2">
      <c r="A91" s="83"/>
      <c r="C91" s="83"/>
      <c r="D91" s="46" t="s">
        <v>213</v>
      </c>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4"/>
      <c r="AT91" s="84"/>
      <c r="AU91" s="83"/>
      <c r="AV91" s="84"/>
      <c r="AW91" s="83"/>
      <c r="AX91" s="43"/>
      <c r="AY91" s="85"/>
      <c r="AZ91" s="85"/>
      <c r="BA91" s="86"/>
    </row>
    <row r="92" spans="1:228" s="37" customFormat="1" x14ac:dyDescent="0.2">
      <c r="A92" s="83"/>
      <c r="C92" s="46"/>
      <c r="D92" s="46" t="s">
        <v>55</v>
      </c>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87"/>
      <c r="AT92" s="87"/>
      <c r="AU92" s="46"/>
      <c r="AV92" s="87"/>
      <c r="AW92" s="46"/>
      <c r="AX92" s="43"/>
      <c r="AY92" s="85"/>
      <c r="AZ92" s="85"/>
      <c r="BA92" s="86"/>
    </row>
    <row r="93" spans="1:228" s="37" customFormat="1" x14ac:dyDescent="0.2">
      <c r="A93" s="83"/>
      <c r="C93" s="46"/>
      <c r="D93" s="46" t="s">
        <v>56</v>
      </c>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36"/>
      <c r="AT93" s="36"/>
      <c r="AU93" s="46"/>
      <c r="AV93" s="36"/>
      <c r="AW93" s="46"/>
      <c r="AX93" s="43"/>
      <c r="AY93" s="85"/>
      <c r="AZ93" s="85"/>
      <c r="BA93" s="86"/>
    </row>
    <row r="94" spans="1:228" s="37" customFormat="1" x14ac:dyDescent="0.2">
      <c r="A94" s="83"/>
      <c r="C94" s="46"/>
      <c r="D94" s="46" t="s">
        <v>57</v>
      </c>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36"/>
      <c r="AT94" s="36"/>
      <c r="AU94" s="46"/>
      <c r="AV94" s="36"/>
      <c r="AW94" s="68"/>
      <c r="AX94" s="43"/>
      <c r="AY94" s="85"/>
      <c r="AZ94" s="85"/>
      <c r="BA94" s="86"/>
    </row>
    <row r="95" spans="1:228" s="37" customFormat="1" x14ac:dyDescent="0.2">
      <c r="A95" s="83"/>
      <c r="C95" s="46"/>
      <c r="D95" s="46" t="s">
        <v>58</v>
      </c>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36"/>
      <c r="AT95" s="36"/>
      <c r="AU95" s="46"/>
      <c r="AV95" s="36"/>
      <c r="AW95" s="46"/>
      <c r="AX95" s="43"/>
      <c r="AY95" s="85"/>
      <c r="AZ95" s="85"/>
      <c r="BA95" s="86"/>
    </row>
    <row r="96" spans="1:228" s="37" customFormat="1" x14ac:dyDescent="0.2">
      <c r="A96" s="83"/>
      <c r="C96" s="46">
        <v>1</v>
      </c>
      <c r="D96" s="46" t="s">
        <v>59</v>
      </c>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36" t="s">
        <v>53</v>
      </c>
      <c r="AT96" s="36"/>
      <c r="AU96" s="46"/>
      <c r="AV96" s="36"/>
      <c r="AW96" s="46"/>
      <c r="AX96" s="43"/>
      <c r="AY96" s="85"/>
      <c r="AZ96" s="85"/>
      <c r="BA96" s="86"/>
    </row>
    <row r="97" spans="1:53" s="37" customFormat="1" x14ac:dyDescent="0.2">
      <c r="A97" s="83"/>
      <c r="C97" s="46"/>
      <c r="D97" s="46" t="s">
        <v>60</v>
      </c>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36"/>
      <c r="AT97" s="36"/>
      <c r="AU97" s="46"/>
      <c r="AV97" s="36"/>
      <c r="AW97" s="46"/>
      <c r="AX97" s="43"/>
      <c r="AY97" s="85"/>
      <c r="AZ97" s="85"/>
      <c r="BA97" s="86"/>
    </row>
    <row r="98" spans="1:53" s="37" customFormat="1" x14ac:dyDescent="0.2">
      <c r="A98" s="83"/>
      <c r="C98" s="46"/>
      <c r="D98" s="46" t="s">
        <v>61</v>
      </c>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36"/>
      <c r="AT98" s="36"/>
      <c r="AU98" s="46"/>
      <c r="AV98" s="36"/>
      <c r="AW98" s="46"/>
      <c r="AX98" s="43"/>
      <c r="AY98" s="85"/>
      <c r="AZ98" s="85"/>
      <c r="BA98" s="86"/>
    </row>
    <row r="99" spans="1:53" s="37" customFormat="1" x14ac:dyDescent="0.2">
      <c r="A99" s="83"/>
      <c r="C99" s="46"/>
      <c r="D99" s="46" t="s">
        <v>62</v>
      </c>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36"/>
      <c r="AT99" s="36"/>
      <c r="AU99" s="46"/>
      <c r="AV99" s="36"/>
      <c r="AW99" s="46"/>
      <c r="AX99" s="43"/>
      <c r="AY99" s="85"/>
      <c r="AZ99" s="85"/>
      <c r="BA99" s="86"/>
    </row>
    <row r="100" spans="1:53" s="37" customFormat="1" x14ac:dyDescent="0.2">
      <c r="A100" s="83"/>
      <c r="C100" s="46"/>
      <c r="D100" s="46" t="s">
        <v>63</v>
      </c>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36"/>
      <c r="AT100" s="36"/>
      <c r="AU100" s="46"/>
      <c r="AV100" s="36"/>
      <c r="AW100" s="46"/>
      <c r="AX100" s="43"/>
      <c r="AY100" s="85"/>
      <c r="AZ100" s="85"/>
      <c r="BA100" s="86"/>
    </row>
    <row r="101" spans="1:53" s="37" customFormat="1" x14ac:dyDescent="0.2">
      <c r="A101" s="83"/>
      <c r="C101" s="46"/>
      <c r="D101" s="46" t="s">
        <v>64</v>
      </c>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36"/>
      <c r="AT101" s="36"/>
      <c r="AU101" s="46"/>
      <c r="AV101" s="36"/>
      <c r="AW101" s="46"/>
      <c r="AX101" s="43"/>
      <c r="AY101" s="85"/>
      <c r="AZ101" s="85"/>
      <c r="BA101" s="86"/>
    </row>
    <row r="102" spans="1:53" s="37" customFormat="1" x14ac:dyDescent="0.2">
      <c r="A102" s="83"/>
      <c r="C102" s="46"/>
      <c r="D102" s="46" t="s">
        <v>65</v>
      </c>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36"/>
      <c r="AT102" s="36"/>
      <c r="AU102" s="46"/>
      <c r="AV102" s="36"/>
      <c r="AW102" s="46"/>
      <c r="AX102" s="43"/>
      <c r="AY102" s="85"/>
      <c r="AZ102" s="85"/>
      <c r="BA102" s="86"/>
    </row>
    <row r="103" spans="1:53" s="37" customFormat="1" x14ac:dyDescent="0.2">
      <c r="A103" s="83"/>
      <c r="C103" s="46"/>
      <c r="D103" s="46" t="s">
        <v>66</v>
      </c>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36"/>
      <c r="AT103" s="36"/>
      <c r="AU103" s="46"/>
      <c r="AV103" s="36"/>
      <c r="AW103" s="46"/>
      <c r="AX103" s="43"/>
      <c r="AY103" s="85"/>
      <c r="AZ103" s="85"/>
      <c r="BA103" s="86"/>
    </row>
    <row r="104" spans="1:53" s="37" customFormat="1" x14ac:dyDescent="0.2">
      <c r="A104" s="83"/>
      <c r="C104" s="46"/>
      <c r="D104" s="46" t="s">
        <v>67</v>
      </c>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36"/>
      <c r="AT104" s="36"/>
      <c r="AU104" s="46"/>
      <c r="AV104" s="36"/>
      <c r="AW104" s="46"/>
      <c r="AX104" s="43"/>
      <c r="AY104" s="85"/>
      <c r="AZ104" s="85"/>
      <c r="BA104" s="86"/>
    </row>
    <row r="105" spans="1:53" s="37" customFormat="1" x14ac:dyDescent="0.2">
      <c r="A105" s="83"/>
      <c r="C105" s="46"/>
      <c r="D105" s="46" t="s">
        <v>68</v>
      </c>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36"/>
      <c r="AT105" s="36"/>
      <c r="AU105" s="46"/>
      <c r="AV105" s="36"/>
      <c r="AW105" s="46"/>
      <c r="AX105" s="43"/>
      <c r="AY105" s="85"/>
      <c r="AZ105" s="85"/>
      <c r="BA105" s="86"/>
    </row>
    <row r="106" spans="1:53" s="37" customFormat="1" x14ac:dyDescent="0.2">
      <c r="A106" s="83"/>
      <c r="C106" s="46"/>
      <c r="D106" s="46" t="s">
        <v>69</v>
      </c>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36"/>
      <c r="AT106" s="36"/>
      <c r="AU106" s="46"/>
      <c r="AV106" s="36"/>
      <c r="AW106" s="46"/>
      <c r="AX106" s="43"/>
      <c r="AY106" s="85"/>
      <c r="AZ106" s="85"/>
      <c r="BA106" s="86"/>
    </row>
    <row r="107" spans="1:53" s="37" customFormat="1" x14ac:dyDescent="0.2">
      <c r="A107" s="83"/>
      <c r="C107" s="46"/>
      <c r="D107" s="46" t="s">
        <v>70</v>
      </c>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36"/>
      <c r="AT107" s="36"/>
      <c r="AU107" s="46"/>
      <c r="AV107" s="36"/>
      <c r="AW107" s="46"/>
      <c r="AX107" s="43"/>
      <c r="AY107" s="85"/>
      <c r="AZ107" s="85"/>
      <c r="BA107" s="86"/>
    </row>
    <row r="108" spans="1:53" s="37" customFormat="1" x14ac:dyDescent="0.2">
      <c r="A108" s="83"/>
      <c r="C108" s="46"/>
      <c r="D108" s="46" t="s">
        <v>71</v>
      </c>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36"/>
      <c r="AT108" s="36"/>
      <c r="AU108" s="46"/>
      <c r="AV108" s="36"/>
      <c r="AW108" s="46"/>
      <c r="AX108" s="43"/>
      <c r="AY108" s="85"/>
      <c r="AZ108" s="85"/>
      <c r="BA108" s="86"/>
    </row>
    <row r="109" spans="1:53" s="37" customFormat="1" x14ac:dyDescent="0.2">
      <c r="A109" s="83"/>
      <c r="C109" s="46"/>
      <c r="D109" s="46" t="s">
        <v>72</v>
      </c>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36"/>
      <c r="AT109" s="36"/>
      <c r="AU109" s="46"/>
      <c r="AV109" s="36"/>
      <c r="AW109" s="46"/>
      <c r="AX109" s="43"/>
      <c r="AY109" s="85"/>
      <c r="AZ109" s="85"/>
      <c r="BA109" s="86"/>
    </row>
    <row r="110" spans="1:53" s="37" customFormat="1" x14ac:dyDescent="0.2">
      <c r="A110" s="83"/>
      <c r="C110" s="46">
        <v>2</v>
      </c>
      <c r="D110" s="46" t="s">
        <v>73</v>
      </c>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36"/>
      <c r="AT110" s="36"/>
      <c r="AU110" s="46"/>
      <c r="AV110" s="36"/>
      <c r="AW110" s="46"/>
      <c r="AX110" s="43"/>
      <c r="AY110" s="85"/>
      <c r="AZ110" s="85"/>
      <c r="BA110" s="86"/>
    </row>
    <row r="111" spans="1:53" s="37" customFormat="1" x14ac:dyDescent="0.2">
      <c r="A111" s="83"/>
      <c r="C111" s="46">
        <v>3</v>
      </c>
      <c r="D111" s="46" t="s">
        <v>74</v>
      </c>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36"/>
      <c r="AT111" s="36"/>
      <c r="AU111" s="46"/>
      <c r="AV111" s="36"/>
      <c r="AW111" s="46"/>
      <c r="AX111" s="43"/>
      <c r="AY111" s="85"/>
      <c r="AZ111" s="85"/>
      <c r="BA111" s="86"/>
    </row>
    <row r="112" spans="1:53" s="37" customFormat="1" x14ac:dyDescent="0.2">
      <c r="A112" s="83"/>
      <c r="C112" s="46">
        <v>4</v>
      </c>
      <c r="D112" s="46" t="s">
        <v>75</v>
      </c>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36"/>
      <c r="AT112" s="36"/>
      <c r="AU112" s="46"/>
      <c r="AV112" s="36"/>
      <c r="AW112" s="46"/>
      <c r="AX112" s="43"/>
      <c r="AY112" s="85"/>
      <c r="AZ112" s="85"/>
      <c r="BA112" s="86"/>
    </row>
    <row r="113" spans="1:53" s="37" customFormat="1" x14ac:dyDescent="0.2">
      <c r="A113" s="83"/>
      <c r="C113" s="46">
        <v>5</v>
      </c>
      <c r="D113" s="46" t="s">
        <v>76</v>
      </c>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36"/>
      <c r="AT113" s="36"/>
      <c r="AU113" s="46"/>
      <c r="AV113" s="36"/>
      <c r="AW113" s="46"/>
      <c r="AX113" s="43"/>
      <c r="AY113" s="85"/>
      <c r="AZ113" s="85"/>
      <c r="BA113" s="86"/>
    </row>
    <row r="114" spans="1:53" s="37" customFormat="1" x14ac:dyDescent="0.2">
      <c r="A114" s="83"/>
      <c r="C114" s="46">
        <v>6</v>
      </c>
      <c r="D114" s="46" t="s">
        <v>77</v>
      </c>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36"/>
      <c r="AT114" s="36"/>
      <c r="AU114" s="46"/>
      <c r="AV114" s="36"/>
      <c r="AW114" s="46"/>
      <c r="AX114" s="43"/>
      <c r="AY114" s="85"/>
      <c r="AZ114" s="85"/>
      <c r="BA114" s="86"/>
    </row>
    <row r="115" spans="1:53" s="37" customFormat="1" x14ac:dyDescent="0.2">
      <c r="A115" s="83"/>
      <c r="C115" s="46">
        <v>7</v>
      </c>
      <c r="D115" s="46" t="s">
        <v>78</v>
      </c>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36"/>
      <c r="AT115" s="36"/>
      <c r="AU115" s="46"/>
      <c r="AV115" s="36"/>
      <c r="AW115" s="46"/>
      <c r="AX115" s="43"/>
      <c r="AY115" s="85"/>
      <c r="AZ115" s="85"/>
      <c r="BA115" s="86"/>
    </row>
    <row r="116" spans="1:53" s="37" customFormat="1" x14ac:dyDescent="0.2">
      <c r="A116" s="83"/>
      <c r="C116" s="46">
        <v>8</v>
      </c>
      <c r="D116" s="46" t="s">
        <v>79</v>
      </c>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36"/>
      <c r="AT116" s="36"/>
      <c r="AU116" s="46"/>
      <c r="AV116" s="36"/>
      <c r="AW116" s="46"/>
      <c r="AX116" s="43"/>
      <c r="AY116" s="85"/>
      <c r="AZ116" s="85"/>
      <c r="BA116" s="86"/>
    </row>
    <row r="117" spans="1:53" s="37" customFormat="1" ht="24.75" customHeight="1" x14ac:dyDescent="0.2">
      <c r="A117" s="83"/>
      <c r="C117" s="46">
        <v>9</v>
      </c>
      <c r="D117" s="343" t="s">
        <v>80</v>
      </c>
      <c r="E117" s="343"/>
      <c r="F117" s="343"/>
      <c r="G117" s="343"/>
      <c r="H117" s="343"/>
      <c r="I117" s="343"/>
      <c r="J117" s="343"/>
      <c r="K117" s="343"/>
      <c r="L117" s="343"/>
      <c r="M117" s="343"/>
      <c r="N117" s="343"/>
      <c r="O117" s="343"/>
      <c r="P117" s="343"/>
      <c r="Q117" s="343"/>
      <c r="R117" s="343"/>
      <c r="S117" s="343"/>
      <c r="T117" s="343"/>
      <c r="U117" s="343"/>
      <c r="V117" s="343"/>
      <c r="W117" s="343"/>
      <c r="X117" s="343"/>
      <c r="Y117" s="343"/>
      <c r="Z117" s="343"/>
      <c r="AA117" s="343"/>
      <c r="AB117" s="343"/>
      <c r="AC117" s="343"/>
      <c r="AD117" s="343"/>
      <c r="AE117" s="343"/>
      <c r="AF117" s="343"/>
      <c r="AG117" s="343"/>
      <c r="AH117" s="343"/>
      <c r="AI117" s="343"/>
      <c r="AJ117" s="343"/>
      <c r="AK117" s="343"/>
      <c r="AL117" s="343"/>
      <c r="AM117" s="343"/>
      <c r="AN117" s="343"/>
      <c r="AO117" s="343"/>
      <c r="AP117" s="343"/>
      <c r="AQ117" s="343"/>
      <c r="AR117" s="343"/>
      <c r="AS117" s="343"/>
      <c r="AT117" s="343"/>
      <c r="AU117" s="343"/>
      <c r="AV117" s="343"/>
      <c r="AW117" s="343"/>
      <c r="AX117" s="43"/>
      <c r="AY117" s="85"/>
      <c r="AZ117" s="85"/>
      <c r="BA117" s="86"/>
    </row>
    <row r="118" spans="1:53" s="37" customFormat="1" x14ac:dyDescent="0.2">
      <c r="A118" s="83"/>
      <c r="C118" s="46">
        <v>10</v>
      </c>
      <c r="D118" s="46" t="s">
        <v>81</v>
      </c>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36"/>
      <c r="AT118" s="36"/>
      <c r="AU118" s="46"/>
      <c r="AV118" s="36"/>
      <c r="AW118" s="46"/>
      <c r="AX118" s="43"/>
      <c r="AY118" s="85"/>
      <c r="AZ118" s="85"/>
      <c r="BA118" s="86"/>
    </row>
    <row r="119" spans="1:53" s="37" customFormat="1" x14ac:dyDescent="0.2">
      <c r="A119" s="83"/>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36"/>
      <c r="AT119" s="36"/>
      <c r="AU119" s="46"/>
      <c r="AV119" s="36"/>
      <c r="AW119" s="46"/>
      <c r="AX119" s="43"/>
      <c r="AY119" s="85"/>
      <c r="AZ119" s="85"/>
      <c r="BA119" s="86"/>
    </row>
    <row r="120" spans="1:53" s="37" customFormat="1" x14ac:dyDescent="0.2">
      <c r="A120" s="83"/>
      <c r="C120" s="46">
        <v>11</v>
      </c>
      <c r="D120" s="46" t="s">
        <v>82</v>
      </c>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36"/>
      <c r="AT120" s="36"/>
      <c r="AU120" s="46"/>
      <c r="AV120" s="36"/>
      <c r="AW120" s="46"/>
      <c r="AX120" s="43"/>
      <c r="AY120" s="85"/>
      <c r="AZ120" s="85"/>
      <c r="BA120" s="86"/>
    </row>
    <row r="121" spans="1:53" s="37" customFormat="1" x14ac:dyDescent="0.2">
      <c r="A121" s="83"/>
      <c r="C121" s="46">
        <v>12</v>
      </c>
      <c r="D121" s="46" t="s">
        <v>83</v>
      </c>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36"/>
      <c r="AT121" s="36"/>
      <c r="AU121" s="46"/>
      <c r="AV121" s="36"/>
      <c r="AW121" s="46"/>
      <c r="AX121" s="43"/>
      <c r="AY121" s="85"/>
      <c r="AZ121" s="85"/>
      <c r="BA121" s="86"/>
    </row>
    <row r="122" spans="1:53" s="37" customFormat="1" x14ac:dyDescent="0.2">
      <c r="A122" s="83"/>
      <c r="C122" s="46">
        <v>13</v>
      </c>
      <c r="D122" s="46" t="s">
        <v>84</v>
      </c>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36"/>
      <c r="AT122" s="36"/>
      <c r="AU122" s="46"/>
      <c r="AV122" s="36"/>
      <c r="AW122" s="46"/>
      <c r="AX122" s="43"/>
      <c r="AY122" s="85"/>
      <c r="AZ122" s="85"/>
      <c r="BA122" s="86"/>
    </row>
    <row r="123" spans="1:53" s="37" customFormat="1" x14ac:dyDescent="0.2">
      <c r="A123" s="83"/>
      <c r="C123" s="46">
        <v>14</v>
      </c>
      <c r="D123" s="46" t="s">
        <v>85</v>
      </c>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36"/>
      <c r="AT123" s="36"/>
      <c r="AU123" s="46"/>
      <c r="AV123" s="36"/>
      <c r="AW123" s="46"/>
      <c r="AX123" s="43"/>
      <c r="AY123" s="85"/>
      <c r="AZ123" s="85"/>
      <c r="BA123" s="86"/>
    </row>
    <row r="124" spans="1:53" s="37" customFormat="1" x14ac:dyDescent="0.2">
      <c r="A124" s="83"/>
      <c r="C124" s="46">
        <v>15</v>
      </c>
      <c r="D124" s="46" t="s">
        <v>86</v>
      </c>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36"/>
      <c r="AT124" s="36"/>
      <c r="AU124" s="46"/>
      <c r="AV124" s="36"/>
      <c r="AW124" s="46"/>
      <c r="AX124" s="43"/>
      <c r="AY124" s="85"/>
      <c r="AZ124" s="85"/>
      <c r="BA124" s="86"/>
    </row>
    <row r="125" spans="1:53" s="37" customFormat="1" x14ac:dyDescent="0.2">
      <c r="A125" s="83"/>
      <c r="C125" s="46" t="s">
        <v>87</v>
      </c>
      <c r="D125" s="46" t="s">
        <v>88</v>
      </c>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36"/>
      <c r="AT125" s="36"/>
      <c r="AU125" s="46"/>
      <c r="AV125" s="36"/>
      <c r="AW125" s="46"/>
      <c r="AX125" s="43"/>
      <c r="AY125" s="85"/>
      <c r="AZ125" s="85"/>
      <c r="BA125" s="86"/>
    </row>
    <row r="126" spans="1:53" s="37" customFormat="1" ht="26.25" customHeight="1" x14ac:dyDescent="0.2">
      <c r="A126" s="83"/>
      <c r="C126" s="46">
        <v>18</v>
      </c>
      <c r="D126" s="343" t="s">
        <v>89</v>
      </c>
      <c r="E126" s="343"/>
      <c r="F126" s="343"/>
      <c r="G126" s="343"/>
      <c r="H126" s="343"/>
      <c r="I126" s="343"/>
      <c r="J126" s="343"/>
      <c r="K126" s="343"/>
      <c r="L126" s="343"/>
      <c r="M126" s="343"/>
      <c r="N126" s="343"/>
      <c r="O126" s="343"/>
      <c r="P126" s="343"/>
      <c r="Q126" s="343"/>
      <c r="R126" s="343"/>
      <c r="S126" s="343"/>
      <c r="T126" s="343"/>
      <c r="U126" s="343"/>
      <c r="V126" s="343"/>
      <c r="W126" s="343"/>
      <c r="X126" s="343"/>
      <c r="Y126" s="343"/>
      <c r="Z126" s="343"/>
      <c r="AA126" s="343"/>
      <c r="AB126" s="343"/>
      <c r="AC126" s="343"/>
      <c r="AD126" s="343"/>
      <c r="AE126" s="343"/>
      <c r="AF126" s="343"/>
      <c r="AG126" s="343"/>
      <c r="AH126" s="343"/>
      <c r="AI126" s="343"/>
      <c r="AJ126" s="343"/>
      <c r="AK126" s="343"/>
      <c r="AL126" s="343"/>
      <c r="AM126" s="343"/>
      <c r="AN126" s="343"/>
      <c r="AO126" s="343"/>
      <c r="AP126" s="343"/>
      <c r="AQ126" s="343"/>
      <c r="AR126" s="343"/>
      <c r="AS126" s="343"/>
      <c r="AT126" s="343"/>
      <c r="AU126" s="343"/>
      <c r="AV126" s="343"/>
      <c r="AW126" s="343"/>
      <c r="AX126" s="43"/>
      <c r="AY126" s="85"/>
      <c r="AZ126" s="85"/>
      <c r="BA126" s="86"/>
    </row>
    <row r="127" spans="1:53" s="37" customFormat="1" x14ac:dyDescent="0.2">
      <c r="A127" s="83"/>
      <c r="C127" s="46">
        <v>19</v>
      </c>
      <c r="D127" s="46" t="s">
        <v>90</v>
      </c>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36"/>
      <c r="AT127" s="36"/>
      <c r="AU127" s="46"/>
      <c r="AV127" s="36"/>
      <c r="AW127" s="46"/>
      <c r="AX127" s="43"/>
      <c r="AY127" s="85"/>
      <c r="AZ127" s="85"/>
      <c r="BA127" s="86"/>
    </row>
    <row r="128" spans="1:53" s="37" customFormat="1" x14ac:dyDescent="0.2">
      <c r="A128" s="83"/>
      <c r="C128" s="46">
        <v>20</v>
      </c>
      <c r="D128" s="46" t="s">
        <v>214</v>
      </c>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36"/>
      <c r="AT128" s="36"/>
      <c r="AU128" s="46"/>
      <c r="AV128" s="36"/>
      <c r="AW128" s="46"/>
      <c r="AX128" s="43"/>
      <c r="AY128" s="85"/>
      <c r="AZ128" s="85"/>
      <c r="BA128" s="86"/>
    </row>
    <row r="129" spans="2:53" s="88" customFormat="1" ht="13.15" customHeight="1" x14ac:dyDescent="0.2">
      <c r="B129" s="73"/>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36"/>
      <c r="AT129" s="36"/>
      <c r="AU129" s="46"/>
      <c r="AV129" s="36"/>
      <c r="AW129" s="46"/>
      <c r="AX129" s="89"/>
      <c r="AY129" s="90"/>
      <c r="AZ129" s="90"/>
      <c r="BA129" s="91"/>
    </row>
  </sheetData>
  <protectedRanges>
    <protectedRange sqref="J65" name="Диапазон3_8_1_1_2_1_1_2" securityDescriptor="O:WDG:WDD:(A;;CC;;;S-1-5-21-1281035640-548247933-376692995-11259)(A;;CC;;;S-1-5-21-1281035640-548247933-376692995-11258)(A;;CC;;;S-1-5-21-1281035640-548247933-376692995-5864)"/>
    <protectedRange algorithmName="SHA-512" hashValue="cVKJcm0mHSKLySh0sexFb6ysPgDtZncbVYQFSJdpHpZB/DX4VbmCXClXnUWKVeieR69C/U5GLMZDYyH7I2EXVw==" saltValue="4rqKN0bTj49UN1uKh+1RCA==" spinCount="100000" sqref="D72 D76" name="Диапазон3_16_1_4_3_2_2_2_1_1_2" securityDescriptor="O:WDG:WDD:(A;;CC;;;S-1-5-21-1281035640-548247933-376692995-11259)(A;;CC;;;S-1-5-21-1281035640-548247933-376692995-11258)(A;;CC;;;S-1-5-21-1281035640-548247933-376692995-5864)"/>
    <protectedRange algorithmName="SHA-512" hashValue="hSEdrBABwpAoRwRdlxV8ZRo4eV4eG0L33/rNn6+o8EV8xHmI5MXyoJ88cNEsHEVVyjPVmHq5BUxNNqxdcUpEiQ==" saltValue="7giKXNtmMxHwu1ALqwEUyA==" spinCount="100000" sqref="B9" name="Данияр_42_1_1_3"/>
    <protectedRange algorithmName="SHA-512" hashValue="hSEdrBABwpAoRwRdlxV8ZRo4eV4eG0L33/rNn6+o8EV8xHmI5MXyoJ88cNEsHEVVyjPVmHq5BUxNNqxdcUpEiQ==" saltValue="7giKXNtmMxHwu1ALqwEUyA==" spinCount="100000" sqref="B37" name="Данияр_42_1_1_3_1"/>
    <protectedRange algorithmName="SHA-512" hashValue="hSEdrBABwpAoRwRdlxV8ZRo4eV4eG0L33/rNn6+o8EV8xHmI5MXyoJ88cNEsHEVVyjPVmHq5BUxNNqxdcUpEiQ==" saltValue="7giKXNtmMxHwu1ALqwEUyA==" spinCount="100000" sqref="B12 B40" name="Данияр_38_1_1_1_1_1_2_1"/>
    <protectedRange algorithmName="SHA-512" hashValue="hSEdrBABwpAoRwRdlxV8ZRo4eV4eG0L33/rNn6+o8EV8xHmI5MXyoJ88cNEsHEVVyjPVmHq5BUxNNqxdcUpEiQ==" saltValue="7giKXNtmMxHwu1ALqwEUyA==" spinCount="100000" sqref="B13 B41" name="Данияр_39_1_1_1_3_1"/>
    <protectedRange algorithmName="SHA-512" hashValue="hSEdrBABwpAoRwRdlxV8ZRo4eV4eG0L33/rNn6+o8EV8xHmI5MXyoJ88cNEsHEVVyjPVmHq5BUxNNqxdcUpEiQ==" saltValue="7giKXNtmMxHwu1ALqwEUyA==" spinCount="100000" sqref="B14 B42" name="Данияр_40_3_1_8_3_1"/>
    <protectedRange algorithmName="SHA-512" hashValue="hSEdrBABwpAoRwRdlxV8ZRo4eV4eG0L33/rNn6+o8EV8xHmI5MXyoJ88cNEsHEVVyjPVmHq5BUxNNqxdcUpEiQ==" saltValue="7giKXNtmMxHwu1ALqwEUyA==" spinCount="100000" sqref="B27 B55" name="Данияр_40_3_1_60_2_1"/>
  </protectedRanges>
  <autoFilter ref="A6:HT77">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26">
    <mergeCell ref="I4:I5"/>
    <mergeCell ref="J4:J5"/>
    <mergeCell ref="K4:K5"/>
    <mergeCell ref="L4:L5"/>
    <mergeCell ref="A4:A5"/>
    <mergeCell ref="B4:B5"/>
    <mergeCell ref="C4:C5"/>
    <mergeCell ref="D4:D5"/>
    <mergeCell ref="E4:E5"/>
    <mergeCell ref="F4:F5"/>
    <mergeCell ref="D117:AW117"/>
    <mergeCell ref="D126:AW126"/>
    <mergeCell ref="AS4:AS5"/>
    <mergeCell ref="AT4:AT5"/>
    <mergeCell ref="AU4:AU5"/>
    <mergeCell ref="AV4:AV5"/>
    <mergeCell ref="AW4:AW5"/>
    <mergeCell ref="Q6:AQ6"/>
    <mergeCell ref="M4:M5"/>
    <mergeCell ref="N4:N5"/>
    <mergeCell ref="O4:O5"/>
    <mergeCell ref="P4:P5"/>
    <mergeCell ref="Q4:AQ4"/>
    <mergeCell ref="AR4:AR5"/>
    <mergeCell ref="G4:G5"/>
    <mergeCell ref="H4:H5"/>
  </mergeCells>
  <conditionalFormatting sqref="F130:F1048576 F3:F8 F35:F39">
    <cfRule type="duplicateValues" dxfId="41" priority="294"/>
  </conditionalFormatting>
  <conditionalFormatting sqref="F63">
    <cfRule type="duplicateValues" dxfId="40" priority="300"/>
  </conditionalFormatting>
  <conditionalFormatting sqref="F80">
    <cfRule type="duplicateValues" dxfId="39" priority="234"/>
  </conditionalFormatting>
  <conditionalFormatting sqref="F82">
    <cfRule type="duplicateValues" dxfId="38" priority="233"/>
  </conditionalFormatting>
  <conditionalFormatting sqref="F84">
    <cfRule type="duplicateValues" dxfId="37" priority="232"/>
  </conditionalFormatting>
  <conditionalFormatting sqref="F86">
    <cfRule type="duplicateValues" dxfId="36" priority="231"/>
  </conditionalFormatting>
  <conditionalFormatting sqref="F88">
    <cfRule type="duplicateValues" dxfId="35" priority="230"/>
  </conditionalFormatting>
  <conditionalFormatting sqref="F90">
    <cfRule type="duplicateValues" dxfId="34" priority="229"/>
  </conditionalFormatting>
  <conditionalFormatting sqref="C34">
    <cfRule type="duplicateValues" dxfId="33" priority="364"/>
  </conditionalFormatting>
  <conditionalFormatting sqref="F12">
    <cfRule type="duplicateValues" dxfId="32" priority="32"/>
  </conditionalFormatting>
  <conditionalFormatting sqref="F13">
    <cfRule type="duplicateValues" dxfId="31" priority="31"/>
  </conditionalFormatting>
  <conditionalFormatting sqref="F14">
    <cfRule type="duplicateValues" dxfId="30" priority="30"/>
  </conditionalFormatting>
  <conditionalFormatting sqref="F15">
    <cfRule type="duplicateValues" dxfId="29" priority="29"/>
  </conditionalFormatting>
  <conditionalFormatting sqref="F16">
    <cfRule type="duplicateValues" dxfId="28" priority="28"/>
  </conditionalFormatting>
  <conditionalFormatting sqref="F17">
    <cfRule type="duplicateValues" dxfId="27" priority="27"/>
  </conditionalFormatting>
  <conditionalFormatting sqref="F18">
    <cfRule type="duplicateValues" dxfId="26" priority="26"/>
  </conditionalFormatting>
  <conditionalFormatting sqref="F19">
    <cfRule type="duplicateValues" dxfId="25" priority="25"/>
  </conditionalFormatting>
  <conditionalFormatting sqref="F20">
    <cfRule type="duplicateValues" dxfId="24" priority="24"/>
  </conditionalFormatting>
  <conditionalFormatting sqref="F21">
    <cfRule type="duplicateValues" dxfId="23" priority="23"/>
  </conditionalFormatting>
  <conditionalFormatting sqref="F22">
    <cfRule type="duplicateValues" dxfId="22" priority="22"/>
  </conditionalFormatting>
  <conditionalFormatting sqref="F23">
    <cfRule type="duplicateValues" dxfId="21" priority="21"/>
  </conditionalFormatting>
  <conditionalFormatting sqref="F24">
    <cfRule type="duplicateValues" dxfId="20" priority="20"/>
  </conditionalFormatting>
  <conditionalFormatting sqref="F26">
    <cfRule type="duplicateValues" dxfId="19" priority="19"/>
  </conditionalFormatting>
  <conditionalFormatting sqref="F25">
    <cfRule type="duplicateValues" dxfId="18" priority="18"/>
  </conditionalFormatting>
  <conditionalFormatting sqref="F27">
    <cfRule type="duplicateValues" dxfId="17" priority="17"/>
  </conditionalFormatting>
  <conditionalFormatting sqref="F40">
    <cfRule type="duplicateValues" dxfId="16" priority="16"/>
  </conditionalFormatting>
  <conditionalFormatting sqref="F41">
    <cfRule type="duplicateValues" dxfId="15" priority="15"/>
  </conditionalFormatting>
  <conditionalFormatting sqref="F42">
    <cfRule type="duplicateValues" dxfId="14" priority="14"/>
  </conditionalFormatting>
  <conditionalFormatting sqref="F43">
    <cfRule type="duplicateValues" dxfId="13" priority="13"/>
  </conditionalFormatting>
  <conditionalFormatting sqref="F44">
    <cfRule type="duplicateValues" dxfId="12" priority="12"/>
  </conditionalFormatting>
  <conditionalFormatting sqref="F45">
    <cfRule type="duplicateValues" dxfId="11" priority="11"/>
  </conditionalFormatting>
  <conditionalFormatting sqref="F46">
    <cfRule type="duplicateValues" dxfId="10" priority="10"/>
  </conditionalFormatting>
  <conditionalFormatting sqref="F47">
    <cfRule type="duplicateValues" dxfId="9" priority="9"/>
  </conditionalFormatting>
  <conditionalFormatting sqref="F48">
    <cfRule type="duplicateValues" dxfId="8" priority="8"/>
  </conditionalFormatting>
  <conditionalFormatting sqref="F49">
    <cfRule type="duplicateValues" dxfId="7" priority="7"/>
  </conditionalFormatting>
  <conditionalFormatting sqref="F50">
    <cfRule type="duplicateValues" dxfId="6" priority="6"/>
  </conditionalFormatting>
  <conditionalFormatting sqref="F51">
    <cfRule type="duplicateValues" dxfId="5" priority="5"/>
  </conditionalFormatting>
  <conditionalFormatting sqref="F52">
    <cfRule type="duplicateValues" dxfId="4" priority="4"/>
  </conditionalFormatting>
  <conditionalFormatting sqref="F54">
    <cfRule type="duplicateValues" dxfId="3" priority="3"/>
  </conditionalFormatting>
  <conditionalFormatting sqref="F53">
    <cfRule type="duplicateValues" dxfId="2" priority="2"/>
  </conditionalFormatting>
  <conditionalFormatting sqref="F55">
    <cfRule type="duplicateValues" dxfId="1" priority="1"/>
  </conditionalFormatting>
  <conditionalFormatting sqref="F9:F11">
    <cfRule type="duplicateValues" dxfId="0" priority="367"/>
  </conditionalFormatting>
  <dataValidations disablePrompts="1" count="8">
    <dataValidation type="custom" allowBlank="1" showInputMessage="1" showErrorMessage="1" sqref="ANW65 AXS65 BHO65 BRK65 CBG65 CLC65 CUY65 DEU65 DOQ65 DYM65 EII65 ESE65 FCA65 FLW65 FVS65 GFO65 GPK65 GZG65 HJC65 HSY65 ICU65 IMQ65 IWM65 JGI65 JQE65 KAA65 KJW65 KTS65 LDO65 LNK65 LXG65 MHC65 MQY65 NAU65 NKQ65 NUM65 OEI65 OOE65 OYA65 PHW65 PRS65 QBO65 QLK65 QVG65 RFC65 ROY65 RYU65 SIQ65 SSM65 TCI65 TME65 TWA65 UFW65 UPS65 UZO65 VJK65 VTG65 WDC65 WMY65 WWU65 KI65 UE65 AEA65 AE65">
      <formula1>AC65*AD65</formula1>
    </dataValidation>
    <dataValidation type="list" allowBlank="1" showInputMessage="1" sqref="WXR65 WNV65 BJ65 BM65 BG65 WDZ65 VUD65 VKH65 VAL65 UQP65 UGT65 TWX65 TNB65 TDF65 STJ65 SJN65 RZR65 RPV65 RFZ65 QWD65 QMH65 QCL65 PSP65 PIT65 OYX65 OPB65 OFF65 NVJ65 NLN65 NBR65 MRV65 MHZ65 LYD65 LOH65 LEL65 KUP65 KKT65 KAX65 JRB65 JHF65 IXJ65 INN65 IDR65 HTV65 HJZ65 HAD65 GQH65 GGL65 FWP65 FMT65 FCX65 ETB65 EJF65 DZJ65 DPN65 DFR65 CVV65 CLZ65 CCD65 BSH65 BIL65 AYP65 AOT65 AEX65 VB65 LF65 WXU65 WNY65 WEC65 VUG65 VKK65 VAO65 UQS65 UGW65 TXA65 TNE65 TDI65 STM65 SJQ65 RZU65 RPY65 RGC65 QWG65 QMK65 QCO65 PSS65 PIW65 OZA65 OPE65 OFI65 NVM65 NLQ65 NBU65 MRY65 MIC65 LYG65 LOK65 LEO65 KUS65 KKW65 KBA65 JRE65 JHI65 IXM65 INQ65 IDU65 HTY65 HKC65 HAG65 GQK65 GGO65 FWS65 FMW65 FDA65 ETE65 EJI65 DZM65 DPQ65 DFU65 CVY65 CMC65 CCG65 BSK65 BIO65 AYS65 AOW65 AFA65 VE65 LI65 WXO65 WNS65 WDW65 VUA65 VKE65 VAI65 UQM65 UGQ65 TWU65 TMY65 TDC65 STG65 SJK65 RZO65 RPS65 RFW65 QWA65 QME65 QCI65 PSM65 PIQ65 OYU65 OOY65 OFC65 NVG65 NLK65 NBO65 MRS65 MHW65 LYA65 LOE65 LEI65 KUM65 KKQ65 KAU65 JQY65 JHC65 IXG65 INK65 IDO65 HTS65 HJW65 HAA65 GQE65 GGI65 FWM65 FMQ65 FCU65 ESY65 EJC65 DZG65 DPK65 DFO65 CVS65 CLW65 CCA65 BSE65 BII65 AYM65 AOQ65 AEU65 UY65 LC65">
      <formula1>атрибут</formula1>
    </dataValidation>
    <dataValidation type="textLength" operator="equal" allowBlank="1" showInputMessage="1" showErrorMessage="1" error="Код КАТО должен содержать 9 символов" sqref="WWD65 JV65 TR65 ADN65 ANJ65 AXF65 BHB65 BQX65 CAT65 CKP65 CUL65 DEH65 DOD65 DXZ65 EHV65 ERR65 FBN65 FLJ65 FVF65 GFB65 GOX65 GYT65 HIP65 HSL65 ICH65 IMD65 IVZ65 JFV65 JPR65 JZN65 KJJ65 KTF65 LDB65 LMX65 LWT65 MGP65 MQL65 NAH65 NKD65 NTZ65 ODV65 ONR65 OXN65 PHJ65 PRF65 QBB65 QKX65 QUT65 REP65 ROL65 RYH65 SID65 SRZ65 TBV65 TLR65 TVN65 UFJ65 UPF65 UZB65 VIX65 VST65 WCP65 WML65 WWH65 JR65 TN65 ADJ65 ANF65 AXB65 BGX65 BQT65 CAP65 CKL65 CUH65 DED65 DNZ65 DXV65 EHR65 ERN65 FBJ65 FLF65 FVB65 GEX65 GOT65 GYP65 HIL65 HSH65 ICD65 ILZ65 IVV65 JFR65 JPN65 JZJ65 KJF65 KTB65 LCX65 LMT65 LWP65 MGL65 MQH65 NAD65 NJZ65 NTV65 ODR65 ONN65 OXJ65 PHF65 PRB65 QAX65 QKT65 QUP65 REL65 ROH65 RYD65 SHZ65 SRV65 TBR65 TLN65 TVJ65 UFF65 UPB65 UYX65 VIT65 VSP65 WCL65 WMH65 R65 N65">
      <formula1>9</formula1>
    </dataValidation>
    <dataValidation type="whole" allowBlank="1" showInputMessage="1" showErrorMessage="1" sqref="JQ65 TM65 ADI65 ANE65 AXA65 BGW65 BQS65 CAO65 CKK65 CUG65 DEC65 DNY65 DXU65 EHQ65 ERM65 FBI65 FLE65 FVA65 GEW65 GOS65 GYO65 HIK65 HSG65 ICC65 ILY65 IVU65 JFQ65 JPM65 JZI65 KJE65 KTA65 LCW65 LMS65 LWO65 MGK65 MQG65 NAC65 NJY65 NTU65 ODQ65 ONM65 OXI65 PHE65 PRA65 QAW65 QKS65 QUO65 REK65 ROG65 RYC65 SHY65 SRU65 TBQ65 TLM65 TVI65 UFE65 UPA65 UYW65 VIS65 VSO65 WCK65 WMG65 WWC65 KB65:KD65 TX65:TZ65 ADT65:ADV65 ANP65:ANR65 AXL65:AXN65 BHH65:BHJ65 BRD65:BRF65 CAZ65:CBB65 CKV65:CKX65 CUR65:CUT65 DEN65:DEP65 DOJ65:DOL65 DYF65:DYH65 EIB65:EID65 ERX65:ERZ65 FBT65:FBV65 FLP65:FLR65 FVL65:FVN65 GFH65:GFJ65 GPD65:GPF65 GYZ65:GZB65 HIV65:HIX65 HSR65:HST65 ICN65:ICP65 IMJ65:IML65 IWF65:IWH65 JGB65:JGD65 JPX65:JPZ65 JZT65:JZV65 KJP65:KJR65 KTL65:KTN65 LDH65:LDJ65 LND65:LNF65 LWZ65:LXB65 MGV65:MGX65 MQR65:MQT65 NAN65:NAP65 NKJ65:NKL65 NUF65:NUH65 OEB65:OED65 ONX65:ONZ65 OXT65:OXV65 PHP65:PHR65 PRL65:PRN65 QBH65:QBJ65 QLD65:QLF65 QUZ65:QVB65 REV65:REX65 ROR65:ROT65 RYN65:RYP65 SIJ65:SIL65 SSF65:SSH65 TCB65:TCD65 TLX65:TLZ65 TVT65:TVV65 UFP65:UFR65 UPL65:UPN65 UZH65:UZJ65 VJD65:VJF65 VSZ65:VTB65 WCV65:WCX65 WMR65:WMT65 WWN65:WWP65 X65:Z65 M65">
      <formula1>0</formula1>
      <formula2>100</formula2>
    </dataValidation>
    <dataValidation type="list" allowBlank="1" showInputMessage="1" showErrorMessage="1" sqref="TK65 ADG65 ANC65 AWY65 BGU65 BQQ65 CAM65 CKI65 CUE65 DEA65 DNW65 DXS65 EHO65 ERK65 FBG65 FLC65 FUY65 GEU65 GOQ65 GYM65 HII65 HSE65 ICA65 ILW65 IVS65 JFO65 JPK65 JZG65 KJC65 KSY65 LCU65 LMQ65 LWM65 MGI65 MQE65 NAA65 NJW65 NTS65 ODO65 ONK65 OXG65 PHC65 PQY65 QAU65 QKQ65 QUM65 REI65 ROE65 RYA65 SHW65 SRS65 TBO65 TLK65 TVG65 UFC65 UOY65 UYU65 VIQ65 VSM65 WCI65 WME65 WWA65 JO65 K65">
      <formula1>осн</formula1>
    </dataValidation>
    <dataValidation type="list" allowBlank="1" showInputMessage="1" showErrorMessage="1" sqref="ADH65 AND65 AWZ65 BGV65 BQR65 CAN65 CKJ65 CUF65 DEB65 DNX65 DXT65 EHP65 ERL65 FBH65 FLD65 FUZ65 GEV65 GOR65 GYN65 HIJ65 HSF65 ICB65 ILX65 IVT65 JFP65 JPL65 JZH65 KJD65 KSZ65 LCV65 LMR65 LWN65 MGJ65 MQF65 NAB65 NJX65 NTT65 ODP65 ONL65 OXH65 PHD65 PQZ65 QAV65 QKR65 QUN65 REJ65 ROF65 RYB65 SHX65 SRT65 TBP65 TLL65 TVH65 UFD65 UOZ65 UYV65 VIR65 VSN65 WCJ65 WMF65 WWB65 JP65 TL65 L65">
      <formula1>Приоритет_закупок</formula1>
    </dataValidation>
    <dataValidation type="list" allowBlank="1" showInputMessage="1" showErrorMessage="1" sqref="ADF65 ANB65 AWX65 BGT65 BQP65 CAL65 CKH65 CUD65 DDZ65 DNV65 DXR65 EHN65 ERJ65 FBF65 FLB65 FUX65 GET65 GOP65 GYL65 HIH65 HSD65 IBZ65 ILV65 IVR65 JFN65 JPJ65 JZF65 KJB65 KSX65 LCT65 LMP65 LWL65 MGH65 MQD65 MZZ65 NJV65 NTR65 ODN65 ONJ65 OXF65 PHB65 PQX65 QAT65 QKP65 QUL65 REH65 ROD65 RXZ65 SHV65 SRR65 TBN65 TLJ65 TVF65 UFB65 UOX65 UYT65 VIP65 VSL65 WCH65 WMD65 WVZ65 JN65 TJ65 J65">
      <formula1>Способ_закупок</formula1>
    </dataValidation>
    <dataValidation type="textLength" operator="equal" allowBlank="1" showInputMessage="1" showErrorMessage="1" error="БИН должен содержать 12 символов" sqref="WXL65 WNP65 WDT65 VTX65 VKB65 VAF65 UQJ65 UGN65 TWR65 TMV65 TCZ65 STD65 SJH65 RZL65 RPP65 RFT65 QVX65 QMB65 QCF65 PSJ65 PIN65 OYR65 OOV65 OEZ65 NVD65 NLH65 NBL65 MRP65 MHT65 LXX65 LOB65 LEF65 KUJ65 KKN65 KAR65 JQV65 JGZ65 IXD65 INH65 IDL65 HTP65 HJT65 GZX65 GQB65 GGF65 FWJ65 FMN65 FCR65 ESV65 EIZ65 DZD65 DPH65 DFL65 CVP65 CLT65 CBX65 BSB65 BIF65 AYJ65 AON65 AER65 UV65 BD65 KZ65">
      <formula1>12</formula1>
    </dataValidation>
  </dataValidations>
  <pageMargins left="0.31496062992125984" right="0.31496062992125984"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№98 новая форма</vt:lpstr>
      <vt:lpstr>№98 старая форма</vt:lpstr>
      <vt:lpstr>'№98 новая форма'!Область_печати</vt:lpstr>
      <vt:lpstr>'№98 старая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Бердиева Светлана Муратовна</cp:lastModifiedBy>
  <cp:lastPrinted>2018-03-12T09:23:47Z</cp:lastPrinted>
  <dcterms:created xsi:type="dcterms:W3CDTF">2017-05-02T05:10:22Z</dcterms:created>
  <dcterms:modified xsi:type="dcterms:W3CDTF">2020-08-14T07:18:14Z</dcterms:modified>
</cp:coreProperties>
</file>